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70D6EA98-F531-4E41-849E-B9C266E9498B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거래내역서" sheetId="1" r:id="rId1"/>
    <sheet name="쪽파" sheetId="24" r:id="rId2"/>
    <sheet name="쪽파상세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74" i="25" l="1"/>
  <c r="T573" i="25"/>
  <c r="T572" i="25"/>
  <c r="T571" i="25"/>
  <c r="T570" i="25"/>
  <c r="T569" i="25"/>
  <c r="T568" i="25"/>
  <c r="T567" i="25"/>
  <c r="T566" i="25"/>
  <c r="T565" i="25"/>
  <c r="T564" i="25"/>
  <c r="T563" i="25"/>
  <c r="T562" i="25"/>
  <c r="T561" i="25"/>
  <c r="T560" i="25"/>
  <c r="T559" i="25"/>
  <c r="T558" i="25"/>
  <c r="T557" i="25"/>
  <c r="T556" i="25"/>
  <c r="T555" i="25"/>
  <c r="T554" i="25"/>
  <c r="T553" i="25"/>
  <c r="T552" i="25"/>
  <c r="T551" i="25"/>
  <c r="T550" i="25"/>
  <c r="T549" i="25"/>
  <c r="T548" i="25"/>
  <c r="T547" i="25"/>
  <c r="T546" i="25"/>
  <c r="T545" i="25"/>
  <c r="T544" i="25"/>
  <c r="T543" i="25"/>
  <c r="T542" i="25"/>
  <c r="T541" i="25"/>
  <c r="T540" i="25"/>
  <c r="T539" i="25"/>
  <c r="T538" i="25"/>
  <c r="T537" i="25"/>
  <c r="T536" i="25"/>
  <c r="T535" i="25"/>
  <c r="T534" i="25"/>
  <c r="T533" i="25"/>
  <c r="T532" i="25"/>
  <c r="T531" i="25"/>
  <c r="T530" i="25"/>
  <c r="T529" i="25"/>
  <c r="T528" i="25"/>
  <c r="T527" i="25"/>
  <c r="T526" i="25"/>
  <c r="T525" i="25"/>
  <c r="T524" i="25"/>
  <c r="T523" i="25"/>
  <c r="T522" i="25"/>
  <c r="T521" i="25"/>
  <c r="T520" i="25"/>
  <c r="T519" i="25"/>
  <c r="T518" i="25"/>
  <c r="T517" i="25"/>
  <c r="T516" i="25"/>
  <c r="T515" i="25"/>
  <c r="T514" i="25"/>
  <c r="T513" i="25"/>
  <c r="T512" i="25"/>
  <c r="T511" i="25"/>
  <c r="T510" i="25"/>
  <c r="T509" i="25"/>
  <c r="T508" i="25"/>
  <c r="T507" i="25"/>
  <c r="T506" i="25"/>
  <c r="T505" i="25"/>
  <c r="T504" i="25"/>
  <c r="T503" i="25"/>
  <c r="T502" i="25"/>
  <c r="T501" i="25"/>
  <c r="T500" i="25"/>
  <c r="T499" i="25"/>
  <c r="T498" i="25"/>
  <c r="T497" i="25"/>
  <c r="T496" i="25"/>
  <c r="T495" i="25"/>
  <c r="T494" i="25"/>
  <c r="T493" i="25"/>
  <c r="T492" i="25"/>
  <c r="T491" i="25"/>
  <c r="T490" i="25"/>
  <c r="T489" i="25"/>
  <c r="T488" i="25"/>
  <c r="T487" i="25"/>
  <c r="T486" i="25"/>
  <c r="T485" i="25"/>
  <c r="T484" i="25"/>
  <c r="T483" i="25"/>
  <c r="T482" i="25"/>
  <c r="T481" i="25"/>
  <c r="T480" i="25"/>
  <c r="T479" i="25"/>
  <c r="T478" i="25"/>
  <c r="T477" i="25"/>
  <c r="T476" i="25"/>
  <c r="T475" i="25"/>
  <c r="T474" i="25"/>
  <c r="T473" i="25"/>
  <c r="T472" i="25"/>
  <c r="T471" i="25"/>
  <c r="T470" i="25"/>
  <c r="T469" i="25"/>
  <c r="T468" i="25"/>
  <c r="T467" i="25"/>
  <c r="T466" i="25"/>
  <c r="T465" i="25"/>
  <c r="T464" i="25"/>
  <c r="T463" i="25"/>
  <c r="T462" i="25"/>
  <c r="T461" i="25"/>
  <c r="T460" i="25"/>
  <c r="T459" i="25"/>
  <c r="T458" i="25"/>
  <c r="T457" i="25"/>
  <c r="T456" i="25"/>
  <c r="T455" i="25"/>
  <c r="T454" i="25"/>
  <c r="T453" i="25"/>
  <c r="T452" i="25"/>
  <c r="T451" i="25"/>
  <c r="T450" i="25"/>
  <c r="T449" i="25"/>
  <c r="T448" i="25"/>
  <c r="T447" i="25"/>
  <c r="T446" i="25"/>
  <c r="T445" i="25"/>
  <c r="T444" i="25"/>
  <c r="T443" i="25"/>
  <c r="T442" i="25"/>
  <c r="T441" i="25"/>
  <c r="T440" i="25"/>
  <c r="T439" i="25"/>
  <c r="T438" i="25"/>
  <c r="T437" i="25"/>
  <c r="T436" i="25"/>
  <c r="T435" i="25"/>
  <c r="T434" i="25"/>
  <c r="T433" i="25"/>
  <c r="T432" i="25"/>
  <c r="T431" i="25"/>
  <c r="T430" i="25"/>
  <c r="T429" i="25"/>
  <c r="T428" i="25"/>
  <c r="T427" i="25"/>
  <c r="T426" i="25"/>
  <c r="T425" i="25"/>
  <c r="T424" i="25"/>
  <c r="T423" i="25"/>
  <c r="T422" i="25"/>
  <c r="T421" i="25"/>
  <c r="T420" i="25"/>
  <c r="T419" i="25"/>
  <c r="T418" i="25"/>
  <c r="T417" i="25"/>
  <c r="T416" i="25"/>
  <c r="T415" i="25"/>
  <c r="T414" i="25"/>
  <c r="T413" i="25"/>
  <c r="T412" i="25"/>
  <c r="T411" i="25"/>
  <c r="T410" i="25"/>
  <c r="T409" i="25"/>
  <c r="T408" i="25"/>
  <c r="T407" i="25"/>
  <c r="T406" i="25"/>
  <c r="T405" i="25"/>
  <c r="T404" i="25"/>
  <c r="T403" i="25"/>
  <c r="T402" i="25"/>
  <c r="T401" i="25"/>
  <c r="T400" i="25"/>
  <c r="T399" i="25"/>
  <c r="T398" i="25"/>
  <c r="T397" i="25"/>
  <c r="T396" i="25"/>
  <c r="T395" i="25"/>
  <c r="T394" i="25"/>
  <c r="T393" i="25"/>
  <c r="T392" i="25"/>
  <c r="T391" i="25"/>
  <c r="T390" i="25"/>
  <c r="T389" i="25"/>
  <c r="T388" i="25"/>
  <c r="T387" i="25"/>
  <c r="T386" i="25"/>
  <c r="T385" i="25"/>
  <c r="T384" i="25"/>
  <c r="T383" i="25"/>
  <c r="T382" i="25"/>
  <c r="T381" i="25"/>
  <c r="T380" i="25"/>
  <c r="T379" i="25"/>
  <c r="T378" i="25"/>
  <c r="T377" i="25"/>
  <c r="T376" i="25"/>
  <c r="T375" i="25"/>
  <c r="T374" i="25"/>
  <c r="T373" i="25"/>
  <c r="T372" i="25"/>
  <c r="T371" i="25"/>
  <c r="T370" i="25"/>
  <c r="T369" i="25"/>
  <c r="T368" i="25"/>
  <c r="T367" i="25"/>
  <c r="T366" i="25"/>
  <c r="T365" i="25"/>
  <c r="T364" i="25"/>
  <c r="T363" i="25"/>
  <c r="T362" i="25"/>
  <c r="T361" i="25"/>
  <c r="T360" i="25"/>
  <c r="T359" i="25"/>
  <c r="T358" i="25"/>
  <c r="T357" i="25"/>
  <c r="T356" i="25"/>
  <c r="T355" i="25"/>
  <c r="T354" i="25"/>
  <c r="T353" i="25"/>
  <c r="T352" i="25"/>
  <c r="T351" i="25"/>
  <c r="T350" i="25"/>
  <c r="T349" i="25"/>
  <c r="T348" i="25"/>
  <c r="T347" i="25"/>
  <c r="T346" i="25"/>
  <c r="T345" i="25"/>
  <c r="T344" i="25"/>
  <c r="T343" i="25"/>
  <c r="T342" i="25"/>
  <c r="T341" i="25"/>
  <c r="T340" i="25"/>
  <c r="T339" i="25"/>
  <c r="T338" i="25"/>
  <c r="T337" i="25"/>
  <c r="T336" i="25"/>
  <c r="T335" i="25"/>
  <c r="T334" i="25"/>
  <c r="T333" i="25"/>
  <c r="T332" i="25"/>
  <c r="T331" i="25"/>
  <c r="T330" i="25"/>
  <c r="T329" i="25"/>
  <c r="T328" i="25"/>
  <c r="T327" i="25"/>
  <c r="T326" i="25"/>
  <c r="T325" i="25"/>
  <c r="T324" i="25"/>
  <c r="T323" i="25"/>
  <c r="T322" i="25"/>
  <c r="T321" i="25"/>
  <c r="T320" i="25"/>
  <c r="T319" i="25"/>
  <c r="T318" i="25"/>
  <c r="T317" i="25"/>
  <c r="T316" i="25"/>
  <c r="T315" i="25"/>
  <c r="T314" i="25"/>
  <c r="T313" i="25"/>
  <c r="T312" i="25"/>
  <c r="T311" i="25"/>
  <c r="T310" i="25"/>
  <c r="T309" i="25"/>
  <c r="T308" i="25"/>
  <c r="T307" i="25"/>
  <c r="T306" i="25"/>
  <c r="T305" i="25"/>
  <c r="T304" i="25"/>
  <c r="T303" i="25"/>
  <c r="T302" i="25"/>
  <c r="T301" i="25"/>
  <c r="T300" i="25"/>
  <c r="T299" i="25"/>
  <c r="T298" i="25"/>
  <c r="T297" i="25"/>
  <c r="T296" i="25"/>
  <c r="T295" i="25"/>
  <c r="T294" i="25"/>
  <c r="T293" i="25"/>
  <c r="T292" i="25"/>
  <c r="T291" i="25"/>
  <c r="T290" i="25"/>
  <c r="T289" i="25"/>
  <c r="T288" i="25"/>
  <c r="T287" i="25"/>
  <c r="T286" i="25"/>
  <c r="T285" i="25"/>
  <c r="T284" i="25"/>
  <c r="T283" i="25"/>
  <c r="T282" i="25"/>
  <c r="T281" i="25"/>
  <c r="T280" i="25"/>
  <c r="T279" i="25"/>
  <c r="T278" i="25"/>
  <c r="T277" i="25"/>
  <c r="T276" i="25"/>
  <c r="T275" i="25"/>
  <c r="T274" i="25"/>
  <c r="T273" i="25"/>
  <c r="T272" i="25"/>
  <c r="T271" i="25"/>
  <c r="T270" i="25"/>
  <c r="T269" i="25"/>
  <c r="T268" i="25"/>
  <c r="T267" i="25"/>
  <c r="T266" i="25"/>
  <c r="T265" i="25"/>
  <c r="T264" i="25"/>
  <c r="T263" i="25"/>
  <c r="T262" i="25"/>
  <c r="T261" i="25"/>
  <c r="T260" i="25"/>
  <c r="T259" i="25"/>
  <c r="T258" i="25"/>
  <c r="T257" i="25"/>
  <c r="T256" i="25"/>
  <c r="T255" i="25"/>
  <c r="T254" i="25"/>
  <c r="T253" i="25"/>
  <c r="T252" i="25"/>
  <c r="T251" i="25"/>
  <c r="T250" i="25"/>
  <c r="T249" i="25"/>
  <c r="T248" i="25"/>
  <c r="T247" i="25"/>
  <c r="T246" i="25"/>
  <c r="T245" i="25"/>
  <c r="T244" i="25"/>
  <c r="T243" i="25"/>
  <c r="T242" i="25"/>
  <c r="T241" i="25"/>
  <c r="T240" i="25"/>
  <c r="T239" i="25"/>
  <c r="T238" i="25"/>
  <c r="T237" i="25"/>
  <c r="T236" i="25"/>
  <c r="T235" i="25"/>
  <c r="T234" i="25"/>
  <c r="T233" i="25"/>
  <c r="T232" i="25"/>
  <c r="T231" i="25"/>
  <c r="T230" i="25"/>
  <c r="T229" i="25"/>
  <c r="T228" i="25"/>
  <c r="T227" i="25"/>
  <c r="T226" i="25"/>
  <c r="T225" i="25"/>
  <c r="T224" i="25"/>
  <c r="T223" i="25"/>
  <c r="T222" i="25"/>
  <c r="T221" i="25"/>
  <c r="T220" i="25"/>
  <c r="T219" i="25"/>
  <c r="T218" i="25"/>
  <c r="T217" i="25"/>
  <c r="T216" i="25"/>
  <c r="T215" i="25"/>
  <c r="T214" i="25"/>
  <c r="T213" i="25"/>
  <c r="T212" i="25"/>
  <c r="T211" i="25"/>
  <c r="T210" i="25"/>
  <c r="T209" i="25"/>
  <c r="T208" i="25"/>
  <c r="T207" i="25"/>
  <c r="T206" i="25"/>
  <c r="T205" i="25"/>
  <c r="T204" i="25"/>
  <c r="T203" i="25"/>
  <c r="T202" i="25"/>
  <c r="T201" i="25"/>
  <c r="T200" i="25"/>
  <c r="T199" i="25"/>
  <c r="T198" i="25"/>
  <c r="T197" i="25"/>
  <c r="T196" i="25"/>
  <c r="T195" i="25"/>
  <c r="T194" i="25"/>
  <c r="T193" i="25"/>
  <c r="T192" i="25"/>
  <c r="T191" i="25"/>
  <c r="T190" i="25"/>
  <c r="T189" i="25"/>
  <c r="T188" i="25"/>
  <c r="T187" i="25"/>
  <c r="T186" i="25"/>
  <c r="T185" i="25"/>
  <c r="T184" i="25"/>
  <c r="T183" i="25"/>
  <c r="T182" i="25"/>
  <c r="T181" i="25"/>
  <c r="T180" i="25"/>
  <c r="T179" i="25"/>
  <c r="T178" i="25"/>
  <c r="T177" i="25"/>
  <c r="T176" i="25"/>
  <c r="T175" i="25"/>
  <c r="T174" i="25"/>
  <c r="T173" i="25"/>
  <c r="T172" i="25"/>
  <c r="T171" i="25"/>
  <c r="T170" i="25"/>
  <c r="T169" i="25"/>
  <c r="T168" i="25"/>
  <c r="T167" i="25"/>
  <c r="T166" i="25"/>
  <c r="T165" i="25"/>
  <c r="T164" i="25"/>
  <c r="T163" i="25"/>
  <c r="T162" i="25"/>
  <c r="T161" i="25"/>
  <c r="T160" i="25"/>
  <c r="T159" i="25"/>
  <c r="T158" i="25"/>
  <c r="T157" i="25"/>
  <c r="T156" i="25"/>
  <c r="T155" i="25"/>
  <c r="T154" i="25"/>
  <c r="T153" i="25"/>
  <c r="T152" i="25"/>
  <c r="T151" i="25"/>
  <c r="T150" i="25"/>
  <c r="T149" i="25"/>
  <c r="T148" i="25"/>
  <c r="T147" i="25"/>
  <c r="T146" i="25"/>
  <c r="T145" i="25"/>
  <c r="T144" i="25"/>
  <c r="T143" i="25"/>
  <c r="T142" i="25"/>
  <c r="T141" i="25"/>
  <c r="T140" i="25"/>
  <c r="T139" i="25"/>
  <c r="T138" i="25"/>
  <c r="T137" i="25"/>
  <c r="T136" i="25"/>
  <c r="T135" i="25"/>
  <c r="T134" i="25"/>
  <c r="T133" i="25"/>
  <c r="T132" i="25"/>
  <c r="T131" i="25"/>
  <c r="T130" i="25"/>
  <c r="T129" i="25"/>
  <c r="T128" i="25"/>
  <c r="T127" i="25"/>
  <c r="T126" i="25"/>
  <c r="T125" i="25"/>
  <c r="T124" i="25"/>
  <c r="T123" i="25"/>
  <c r="T122" i="25"/>
  <c r="T121" i="25"/>
  <c r="T120" i="25"/>
  <c r="T119" i="25"/>
  <c r="T118" i="25"/>
  <c r="T117" i="25"/>
  <c r="T116" i="25"/>
  <c r="T115" i="25"/>
  <c r="T114" i="25"/>
  <c r="T113" i="25"/>
  <c r="T112" i="25"/>
  <c r="T111" i="25"/>
  <c r="T110" i="25"/>
  <c r="T109" i="25"/>
  <c r="T108" i="25"/>
  <c r="T107" i="25"/>
  <c r="T106" i="25"/>
  <c r="T105" i="25"/>
  <c r="T104" i="25"/>
  <c r="T103" i="25"/>
  <c r="T102" i="25"/>
  <c r="T101" i="25"/>
  <c r="T100" i="25"/>
  <c r="T99" i="25"/>
  <c r="T98" i="25"/>
  <c r="T97" i="25"/>
  <c r="T96" i="25"/>
  <c r="T95" i="25"/>
  <c r="T94" i="25"/>
  <c r="T93" i="25"/>
  <c r="T92" i="25"/>
  <c r="T91" i="25"/>
  <c r="T90" i="25"/>
  <c r="T89" i="25"/>
  <c r="T88" i="25"/>
  <c r="T87" i="25"/>
  <c r="T86" i="25"/>
  <c r="T85" i="25"/>
  <c r="T84" i="25"/>
  <c r="T83" i="25"/>
  <c r="T82" i="25"/>
  <c r="T81" i="25"/>
  <c r="T80" i="25"/>
  <c r="T79" i="25"/>
  <c r="T78" i="25"/>
  <c r="T77" i="25"/>
  <c r="T76" i="25"/>
  <c r="T75" i="25"/>
  <c r="T74" i="25"/>
  <c r="T73" i="25"/>
  <c r="T72" i="25"/>
  <c r="T71" i="25"/>
  <c r="T70" i="25"/>
  <c r="T69" i="25"/>
  <c r="T68" i="25"/>
  <c r="T67" i="25"/>
  <c r="T66" i="25"/>
  <c r="T65" i="25"/>
  <c r="T64" i="25"/>
  <c r="T63" i="25"/>
  <c r="T62" i="25"/>
  <c r="T61" i="25"/>
  <c r="T60" i="25"/>
  <c r="T59" i="25"/>
  <c r="T58" i="25"/>
  <c r="T57" i="25"/>
  <c r="T56" i="25"/>
  <c r="T55" i="25"/>
  <c r="T54" i="25"/>
  <c r="T53" i="25"/>
  <c r="T52" i="25"/>
  <c r="T51" i="25"/>
  <c r="T50" i="25"/>
  <c r="T49" i="25"/>
  <c r="T48" i="25"/>
  <c r="T47" i="25"/>
  <c r="T46" i="25"/>
  <c r="T45" i="25"/>
  <c r="T44" i="25"/>
  <c r="T43" i="25"/>
  <c r="T42" i="25"/>
  <c r="T41" i="25"/>
  <c r="T40" i="25"/>
  <c r="T39" i="25"/>
  <c r="T38" i="25"/>
  <c r="T37" i="25"/>
  <c r="T36" i="25"/>
  <c r="T35" i="25"/>
  <c r="T34" i="25"/>
  <c r="T33" i="25"/>
  <c r="T32" i="25"/>
  <c r="T31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V44" i="24"/>
  <c r="N44" i="24"/>
  <c r="V43" i="24"/>
  <c r="N43" i="24"/>
  <c r="V42" i="24"/>
  <c r="N42" i="24"/>
  <c r="V41" i="24"/>
  <c r="N41" i="24"/>
  <c r="V40" i="24"/>
  <c r="N40" i="24"/>
  <c r="V39" i="24"/>
  <c r="N39" i="24"/>
  <c r="V38" i="24"/>
  <c r="N38" i="24"/>
  <c r="V37" i="24"/>
  <c r="N37" i="24"/>
  <c r="V36" i="24"/>
  <c r="N36" i="24"/>
  <c r="V35" i="24"/>
  <c r="N35" i="24"/>
  <c r="V34" i="24"/>
  <c r="N34" i="24"/>
  <c r="V33" i="24"/>
  <c r="N33" i="24"/>
  <c r="V32" i="24"/>
  <c r="N32" i="24"/>
  <c r="V31" i="24"/>
  <c r="N31" i="24"/>
  <c r="V30" i="24"/>
  <c r="N30" i="24"/>
  <c r="V29" i="24"/>
  <c r="N29" i="24"/>
  <c r="V28" i="24"/>
  <c r="N28" i="24"/>
  <c r="V27" i="24"/>
  <c r="N27" i="24"/>
  <c r="V26" i="24"/>
  <c r="N26" i="24"/>
  <c r="V25" i="24"/>
  <c r="N25" i="24"/>
  <c r="V24" i="24"/>
  <c r="N24" i="24"/>
  <c r="V23" i="24"/>
  <c r="N23" i="24"/>
  <c r="V22" i="24"/>
  <c r="N22" i="24"/>
  <c r="V21" i="24"/>
  <c r="N21" i="24"/>
  <c r="V20" i="24"/>
  <c r="N20" i="24"/>
  <c r="V19" i="24"/>
  <c r="N19" i="24"/>
  <c r="V18" i="24"/>
  <c r="N18" i="24"/>
  <c r="V17" i="24"/>
  <c r="N17" i="24"/>
  <c r="V16" i="24"/>
  <c r="N16" i="24"/>
  <c r="N15" i="24"/>
  <c r="V14" i="24"/>
  <c r="N14" i="24"/>
  <c r="E37" i="24" l="1"/>
  <c r="E38" i="24" s="1"/>
  <c r="V45" i="24"/>
  <c r="E14" i="24"/>
  <c r="N45" i="24"/>
  <c r="N45" i="1"/>
  <c r="E37" i="1"/>
  <c r="E38" i="1" s="1"/>
  <c r="B44" i="24" l="1"/>
  <c r="V14" i="1" s="1"/>
  <c r="V45" i="1" s="1"/>
  <c r="E14" i="1" s="1"/>
  <c r="B44" i="1" s="1"/>
</calcChain>
</file>

<file path=xl/sharedStrings.xml><?xml version="1.0" encoding="utf-8"?>
<sst xmlns="http://schemas.openxmlformats.org/spreadsheetml/2006/main" count="7632" uniqueCount="3670">
  <si>
    <t>담당자</t>
  </si>
  <si>
    <t>연락처</t>
  </si>
  <si>
    <t>팩스</t>
  </si>
  <si>
    <t>휴대폰</t>
  </si>
  <si>
    <t>택배사</t>
  </si>
  <si>
    <t>전화</t>
  </si>
  <si>
    <t>발주방식</t>
  </si>
  <si>
    <t>계좌번호</t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</si>
  <si>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</si>
  <si>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</si>
  <si>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</si>
  <si>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</si>
  <si>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</si>
  <si>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</si>
  <si>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</si>
  <si>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</si>
  <si>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</si>
  <si>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</si>
  <si>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</si>
  <si>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</si>
  <si>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</si>
  <si>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</si>
  <si>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</si>
  <si>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</si>
  <si>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</si>
  <si>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</si>
  <si>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</si>
  <si>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</si>
  <si>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</si>
  <si>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</si>
  <si>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</si>
  <si>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</si>
  <si>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</si>
  <si>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</si>
  <si>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</si>
  <si>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</si>
  <si>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</si>
  <si>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</si>
  <si>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</si>
  <si>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</si>
  <si>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</si>
  <si>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</si>
  <si>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</si>
  <si>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</si>
  <si>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</si>
  <si>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</si>
  <si>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</si>
  <si>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</si>
  <si>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</si>
  <si>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</si>
  <si>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</si>
  <si>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</si>
  <si>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</si>
  <si>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</si>
  <si>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</si>
  <si>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</si>
  <si>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</si>
  <si>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☆총정산서☆</t>
    <phoneticPr fontId="5" type="noConversion"/>
  </si>
  <si>
    <t>거래내역서 // 보성 [쪽파]</t>
    <phoneticPr fontId="5" type="noConversion"/>
  </si>
  <si>
    <t>취소</t>
    <phoneticPr fontId="5" type="noConversion"/>
  </si>
  <si>
    <t>11 일</t>
    <phoneticPr fontId="5" type="noConversion"/>
  </si>
  <si>
    <t>쪽파</t>
    <phoneticPr fontId="3" type="noConversion"/>
  </si>
  <si>
    <t>2023년 12월</t>
    <phoneticPr fontId="3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</si>
  <si>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</si>
  <si>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</si>
  <si>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</si>
  <si>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</si>
  <si>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</si>
  <si>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</si>
  <si>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</si>
  <si>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</si>
  <si>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</si>
  <si>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영희네/10,11월 정산</t>
    <phoneticPr fontId="5" type="noConversion"/>
  </si>
  <si>
    <t>수집일</t>
    <phoneticPr fontId="17" type="noConversion"/>
  </si>
  <si>
    <t>주문메모</t>
    <phoneticPr fontId="17" type="noConversion"/>
  </si>
  <si>
    <t>주문번호</t>
    <phoneticPr fontId="17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</si>
  <si>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</si>
  <si>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</si>
  <si>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</si>
  <si>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</si>
  <si>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</si>
  <si>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받는날짜</t>
    <phoneticPr fontId="17" type="noConversion"/>
  </si>
  <si>
    <t>배송메세지</t>
    <phoneticPr fontId="5" type="noConversion"/>
  </si>
  <si>
    <t>주문인</t>
    <phoneticPr fontId="17" type="noConversion"/>
  </si>
  <si>
    <t>주문인 연락처</t>
    <phoneticPr fontId="17" type="noConversion"/>
  </si>
  <si>
    <t>업체명</t>
    <phoneticPr fontId="17" type="noConversion"/>
  </si>
  <si>
    <t>업체연락처</t>
    <phoneticPr fontId="17" type="noConversion"/>
  </si>
  <si>
    <t>비고</t>
    <phoneticPr fontId="17" type="noConversion"/>
  </si>
  <si>
    <t>송장번호</t>
    <phoneticPr fontId="17" type="noConversion"/>
  </si>
  <si>
    <t>택배사/발주일</t>
    <phoneticPr fontId="5" type="noConversion"/>
  </si>
  <si>
    <t>입금액</t>
    <phoneticPr fontId="5" type="noConversion"/>
  </si>
  <si>
    <t>합계</t>
    <phoneticPr fontId="17" type="noConversion"/>
  </si>
  <si>
    <t>일자별 합계</t>
    <phoneticPr fontId="17" type="noConversion"/>
  </si>
  <si>
    <t>2023-11-24 오후 6:25:00</t>
  </si>
  <si>
    <t>MWNA231124-00000420 100241</t>
  </si>
  <si>
    <t>42055902</t>
  </si>
  <si>
    <t>용상희</t>
  </si>
  <si>
    <t>010-4566-8858</t>
  </si>
  <si>
    <t>부산 사하구 하신중앙로 170 (신평동, 신평현대아파트) 102동1004호</t>
  </si>
  <si>
    <t>깐쪽파 [4kg]</t>
  </si>
  <si>
    <t>배송받는날짜: 12월 14일 (목)</t>
  </si>
  <si>
    <t>부재 시 문 앞에 놓아주세요</t>
  </si>
  <si>
    <t>시골청년</t>
    <phoneticPr fontId="5" type="noConversion"/>
  </si>
  <si>
    <t>1800-6202</t>
    <phoneticPr fontId="5" type="noConversion"/>
  </si>
  <si>
    <t>2023-11-20 오전 8:27:55</t>
  </si>
  <si>
    <t>2023112081048071 2023112068202001</t>
  </si>
  <si>
    <t>42041402</t>
  </si>
  <si>
    <t>양진규</t>
  </si>
  <si>
    <t>010-8774-9125</t>
  </si>
  <si>
    <t>충청남도 서천군 마서면 신장로 8 (마서면) 서일고물상</t>
  </si>
  <si>
    <t>깐쪽파 [1kg]</t>
  </si>
  <si>
    <t>배송받는날짜: 11월 24일 (금)</t>
  </si>
  <si>
    <t/>
  </si>
  <si>
    <t>김민희</t>
  </si>
  <si>
    <t>010-7177-2019</t>
  </si>
  <si>
    <t>이장며느리(스토어팜)</t>
    <phoneticPr fontId="5" type="noConversion"/>
  </si>
  <si>
    <t>070-4633-0447</t>
    <phoneticPr fontId="5" type="noConversion"/>
  </si>
  <si>
    <t>2023-11-27 오전 8:31:11</t>
  </si>
  <si>
    <t>2023112644119561 2023112624012791</t>
  </si>
  <si>
    <t>42058896</t>
  </si>
  <si>
    <t>오현주</t>
  </si>
  <si>
    <t>010-7700-4413</t>
  </si>
  <si>
    <t>경기도 용인시 수지구 신봉1로 28 (신봉동, 서홍마을효성화운트빌아파트) 401동 503호</t>
  </si>
  <si>
    <t>배송받는날짜: 11월 29일 (수)</t>
  </si>
  <si>
    <t>열정농부(스토어팜)</t>
    <phoneticPr fontId="5" type="noConversion"/>
  </si>
  <si>
    <t>070-4633-0448</t>
  </si>
  <si>
    <t>업체누락</t>
    <phoneticPr fontId="5" type="noConversion"/>
  </si>
  <si>
    <t>2023-12-17 오후 8:31:26</t>
  </si>
  <si>
    <t>M1702794945300 634748</t>
  </si>
  <si>
    <t>42091457</t>
  </si>
  <si>
    <t>한성희</t>
  </si>
  <si>
    <t>010-2380-1616</t>
  </si>
  <si>
    <t>경기 용인시 처인구 양지면 학촌로70번길 48-12 삼성전원마을 C-24</t>
  </si>
  <si>
    <t>배송받는날짜: 12월 21일 (목)</t>
  </si>
  <si>
    <t>행복한해남농장</t>
    <phoneticPr fontId="5" type="noConversion"/>
  </si>
  <si>
    <t>1688-6287</t>
  </si>
  <si>
    <t>2023-12-19 오전 11:21:22</t>
  </si>
  <si>
    <t>2023121992430911 2023121911068971</t>
  </si>
  <si>
    <t>42093808</t>
  </si>
  <si>
    <t>방영환</t>
  </si>
  <si>
    <t>010-3805-3590</t>
  </si>
  <si>
    <t>경기도 평택시 고덕국제6로 16 (고덕동) 1503동 1101호</t>
  </si>
  <si>
    <t>흙쪽파 [1kg]</t>
  </si>
  <si>
    <t>배송받는날짜: 12월 22일 (금)</t>
  </si>
  <si>
    <t>2023-11-04 오전 11:27:22</t>
  </si>
  <si>
    <t>MWNA231103-00000219 96153</t>
  </si>
  <si>
    <t>42000405</t>
  </si>
  <si>
    <t>김영미</t>
  </si>
  <si>
    <t>010-8555-0556</t>
  </si>
  <si>
    <t>부산 동래구 명륜로75번길 31 (수안동, 새동래아파트) 다동1101호</t>
  </si>
  <si>
    <t>깐쪽파 [2kg]</t>
  </si>
  <si>
    <t>배송받는날짜: 12월 02일 (토)</t>
  </si>
  <si>
    <t>2023-11-29 오후 5:17:06</t>
  </si>
  <si>
    <t>MWNA231129-00000272 101245</t>
  </si>
  <si>
    <t>42066531</t>
  </si>
  <si>
    <t>노혜란</t>
  </si>
  <si>
    <t>010-7568-7516</t>
  </si>
  <si>
    <t>대전 서구 도솔로335번길 7-6 (괴정동) 단독주택</t>
  </si>
  <si>
    <t>2023-11-20 오전 8:33:29</t>
  </si>
  <si>
    <t>MWNA231117-00000205 98726</t>
  </si>
  <si>
    <t>42042211</t>
  </si>
  <si>
    <t>임정은</t>
  </si>
  <si>
    <t>010-9337-0853</t>
  </si>
  <si>
    <t>경기 고양시 일산서구 가좌2로 22 (가좌동, 가좌마을6단지아파트) 611동 1304호</t>
  </si>
  <si>
    <t>배송 전 연락주세요</t>
  </si>
  <si>
    <t>2023-11-27 오후 4:29:22</t>
  </si>
  <si>
    <t>2023112762063441 2023112753522171</t>
  </si>
  <si>
    <t>42061053</t>
  </si>
  <si>
    <t>강이경</t>
  </si>
  <si>
    <t>010-4621-1714</t>
  </si>
  <si>
    <t>부산광역시 동래구 명륜로139번길 22 (명륜동, 명륜자이) 102동 1304호</t>
  </si>
  <si>
    <t>2023-11-29 오전 8:47:37</t>
  </si>
  <si>
    <t>2023112999103881 2023112922690871</t>
  </si>
  <si>
    <t>42064568</t>
  </si>
  <si>
    <t>강지현</t>
  </si>
  <si>
    <t>0502-3458-1000</t>
  </si>
  <si>
    <t>서울특별시 광진구 아차산로 549 1012동 2301호</t>
  </si>
  <si>
    <t>010-8766-3237</t>
  </si>
  <si>
    <t>2023-11-24 오후 3:16:55</t>
  </si>
  <si>
    <t>2023112495519011 2023112454728231</t>
  </si>
  <si>
    <t>42055450</t>
  </si>
  <si>
    <t>김경희</t>
  </si>
  <si>
    <t>010-6223-2916</t>
  </si>
  <si>
    <t>경기도 화성시 동탄순환대로17길 15 (산척동, 서희스타힐스 NHF) 2424-1501</t>
  </si>
  <si>
    <t>2023-11-25 오전 10:10:23</t>
  </si>
  <si>
    <t>2023112413007901 2023112466258141</t>
  </si>
  <si>
    <t>42056279</t>
  </si>
  <si>
    <t>박미정</t>
  </si>
  <si>
    <t>010-6220-9522</t>
  </si>
  <si>
    <t>경기도 부천시 범안로 81 (범박동, 부천 범박 힐스테이트 1단지) 102동 1304호</t>
  </si>
  <si>
    <t>배송시 현관앞</t>
  </si>
  <si>
    <t>2023-11-15 오후 3:31:35</t>
  </si>
  <si>
    <t>2023111580749741 2023111517131681</t>
  </si>
  <si>
    <t>42032301</t>
  </si>
  <si>
    <t>박종걸</t>
  </si>
  <si>
    <t>010-6431-1006</t>
  </si>
  <si>
    <t>대전광역시 서구 신갈마로 46 (내동, 롯데아파트) 115동 301호</t>
  </si>
  <si>
    <t>010-3155-9711</t>
  </si>
  <si>
    <t>2023-10-22 오전 11:17:14</t>
  </si>
  <si>
    <t>2023102083180371 2023102063607991</t>
  </si>
  <si>
    <t>41977007</t>
  </si>
  <si>
    <t>양수미</t>
  </si>
  <si>
    <t>010-8979-1654</t>
  </si>
  <si>
    <t>서울특별시 양천구 남부순환로83길 47 (신월동, 목동 센트럴 아이파크 위브 4단지) 404동2103호</t>
  </si>
  <si>
    <t>2023-11-29 오전 10:22:47</t>
  </si>
  <si>
    <t>2023112911285951 2023112926157651</t>
  </si>
  <si>
    <t>42065303</t>
  </si>
  <si>
    <t>이동규</t>
  </si>
  <si>
    <t>010-4635-5867</t>
  </si>
  <si>
    <t>부산광역시 기장군 정관읍 정관2로 24 204동 502호</t>
  </si>
  <si>
    <t>이춘옥</t>
  </si>
  <si>
    <t>2023-11-06 오전 8:40:25</t>
  </si>
  <si>
    <t>2023110535534951 2023110519317391</t>
  </si>
  <si>
    <t>42006431</t>
  </si>
  <si>
    <t>이서진</t>
  </si>
  <si>
    <t>010-7109-8325</t>
  </si>
  <si>
    <t>경기도 안산시 상록구 건건8길 10 (건건동, 건건e-편한세상아파트) 101동 1501호</t>
  </si>
  <si>
    <t>2023-10-30 오후 3:22:03</t>
  </si>
  <si>
    <t>2023103092076231 2023103092835281</t>
  </si>
  <si>
    <t>41990811</t>
  </si>
  <si>
    <t>이진연</t>
  </si>
  <si>
    <t>010-3664-6561</t>
  </si>
  <si>
    <t>서울특별시 동작구 남부순환로257길 15 (사당동, 미래가) 5층 502호(사당1동,미래가)</t>
  </si>
  <si>
    <t>흙쪽파 [2kg]</t>
  </si>
  <si>
    <t>2023-11-16 오후 8:03:09</t>
  </si>
  <si>
    <t>2023111618397841 2023111660824671</t>
  </si>
  <si>
    <t>42036012</t>
  </si>
  <si>
    <t>임현경</t>
  </si>
  <si>
    <t>010-3776-1379</t>
  </si>
  <si>
    <t>경기도 고양시 일산동구 위시티3로 111 (식사동) 204동 2902호 (일산자이3차)</t>
  </si>
  <si>
    <t>2023-11-21 오후 5:04:04</t>
  </si>
  <si>
    <t>2023112129346841 2023112139240331</t>
  </si>
  <si>
    <t>42047924</t>
  </si>
  <si>
    <t>장시호</t>
  </si>
  <si>
    <t>010-3328-6327</t>
  </si>
  <si>
    <t>인천광역시 동구 송현로 50 (송현동, 솔빛마을주공아파트) 113동 2303호</t>
  </si>
  <si>
    <t>2023-11-30 오전 11:20:06</t>
  </si>
  <si>
    <t>2023113035692521 2023113065161801</t>
  </si>
  <si>
    <t>42067790</t>
  </si>
  <si>
    <t>강하라</t>
  </si>
  <si>
    <t>010-8934-7045</t>
  </si>
  <si>
    <t>경기도 오산시 초평로 84-4 (서동, 신동아2차아파트) 204동 705호</t>
  </si>
  <si>
    <t>2023-11-28 오후 4:13:28</t>
  </si>
  <si>
    <t>2023112886439571 2023112892638731</t>
  </si>
  <si>
    <t>42063781</t>
  </si>
  <si>
    <t>김소희</t>
  </si>
  <si>
    <t>010-2056-9396</t>
  </si>
  <si>
    <t>경기도 용인시 수지구 정평로 73 (풍덕천동, 신정마을극동임광아파트) 303-1204</t>
  </si>
  <si>
    <t>부재시 문앞에 놓아주세요</t>
  </si>
  <si>
    <t>2023-11-23 오후 9:27:51</t>
  </si>
  <si>
    <t>2023112380276531 2023112330059171</t>
  </si>
  <si>
    <t>42053764</t>
  </si>
  <si>
    <t>노선경</t>
  </si>
  <si>
    <t>010-7102-5341</t>
  </si>
  <si>
    <t>경기도 성남시 분당구 중앙공원로 53 (서현동, 시범단지삼성.한신아파트) 125동 1404호</t>
  </si>
  <si>
    <t>2023-11-24 오전 8:33:10</t>
  </si>
  <si>
    <t>2023112382686531 2023112333825541</t>
  </si>
  <si>
    <t>42054007</t>
  </si>
  <si>
    <t>마경아</t>
  </si>
  <si>
    <t>010-3764-2198</t>
  </si>
  <si>
    <t>경기도 수원시 장안구 경수대로927번길 36-16 (송죽동, 동우빌라) 가동 301호</t>
  </si>
  <si>
    <t>2023-11-29 오전 8:50:30</t>
  </si>
  <si>
    <t>2023112892781791 2023112812345711</t>
  </si>
  <si>
    <t>42064978</t>
  </si>
  <si>
    <t>박성현</t>
  </si>
  <si>
    <t>010-6440-3379</t>
  </si>
  <si>
    <t>인천광역시 부평구 마장로 287 (산곡동, 산곡동한양아파트) 7동 206호</t>
  </si>
  <si>
    <t>2023-11-27 오후 8:37:04</t>
  </si>
  <si>
    <t>2023112767581931 2023112762086061</t>
  </si>
  <si>
    <t>42061860</t>
  </si>
  <si>
    <t>신인자</t>
  </si>
  <si>
    <t>010-8785-2906</t>
  </si>
  <si>
    <t>경기도 용인시 수지구 죽전로238번길 26 (죽전동, 지에스자이아파트) 102-102</t>
  </si>
  <si>
    <t>2023-11-26 오후 12:23:43</t>
  </si>
  <si>
    <t>2023112629987761 2023112692257551</t>
  </si>
  <si>
    <t>42057799</t>
  </si>
  <si>
    <t>이주남</t>
  </si>
  <si>
    <t>010-6229-7717</t>
  </si>
  <si>
    <t>충청북도 청주시 흥덕구 오송읍 연제길 4 (오송읍) 1층 오송숯불닭갈비 고구려</t>
  </si>
  <si>
    <t>가게안에 넣어주세요</t>
  </si>
  <si>
    <t>2023-11-29 오전 8:50:26</t>
  </si>
  <si>
    <t>2023112996883051 2023112919033321</t>
  </si>
  <si>
    <t>42064904</t>
  </si>
  <si>
    <t>전미경</t>
  </si>
  <si>
    <t>010-6290-8336</t>
  </si>
  <si>
    <t>경기도 수원시 팔달구 인계로 20 (매교동) 매교역 푸르지오 SK뷰 135동 1104호</t>
  </si>
  <si>
    <t>2023-11-11 오전 11:53:55</t>
  </si>
  <si>
    <t>2023111174642811 2023111145684951</t>
  </si>
  <si>
    <t>42020039</t>
  </si>
  <si>
    <t>윤현숙</t>
  </si>
  <si>
    <t>010-7180-5030</t>
  </si>
  <si>
    <t>울산광역시 남구 대공원입구로21번길 44 (옥동) 4층</t>
  </si>
  <si>
    <t>절여주는언니</t>
    <phoneticPr fontId="17" type="noConversion"/>
  </si>
  <si>
    <t>070-4633-5573</t>
  </si>
  <si>
    <t>2023-11-27 오전 8:33:33</t>
  </si>
  <si>
    <t>M1701000733257 626674</t>
  </si>
  <si>
    <t>42059319</t>
  </si>
  <si>
    <t>강진수</t>
  </si>
  <si>
    <t>010-6210-6481</t>
  </si>
  <si>
    <t>세종특별자치시 도움1로 105 516동 801호(종촌동,가재마을5단지)</t>
  </si>
  <si>
    <t>2023-11-08 오후 3:42:27</t>
  </si>
  <si>
    <t>M1699424130003 615525</t>
  </si>
  <si>
    <t>42013871</t>
  </si>
  <si>
    <t>김미화</t>
  </si>
  <si>
    <t>010-8926-2137</t>
  </si>
  <si>
    <t>경기 김포시 통진읍 흥신로254번길 137 단독주택</t>
  </si>
  <si>
    <t>2023-11-21 오후 4:44:34</t>
  </si>
  <si>
    <t>M1700550850090 624126</t>
  </si>
  <si>
    <t>42047852</t>
  </si>
  <si>
    <t>김택호</t>
  </si>
  <si>
    <t>010-6858-3777</t>
  </si>
  <si>
    <t>대전 동구 산내로 1375 105동2902호</t>
  </si>
  <si>
    <t>도착시전화요망 카드입금은김택호로들어가요</t>
  </si>
  <si>
    <t>조종순</t>
  </si>
  <si>
    <t>2023-10-19 오후 4:44:25</t>
  </si>
  <si>
    <t>M1697697242195 604757</t>
  </si>
  <si>
    <t>41974933</t>
  </si>
  <si>
    <t>나영미</t>
  </si>
  <si>
    <t>010-9096-3487</t>
  </si>
  <si>
    <t>경기 부천시 범안로 220 112동1801호</t>
  </si>
  <si>
    <t>흙쪽파 [4kg]</t>
  </si>
  <si>
    <t>2023-11-21 오전 10:31:44</t>
  </si>
  <si>
    <t>M1700525981533 623663</t>
  </si>
  <si>
    <t>42046369</t>
  </si>
  <si>
    <t>박근복</t>
  </si>
  <si>
    <t>010-8080-6785</t>
  </si>
  <si>
    <t>울산 울주군 상북면 신기길 26 진우훼밀리아 1105호</t>
  </si>
  <si>
    <t>도착전 전화 010-9320-6214 010-8080-6785 직접수령</t>
  </si>
  <si>
    <t>2023-11-21 오전 8:27:59</t>
  </si>
  <si>
    <t>M1700476865647 623537</t>
  </si>
  <si>
    <t>42045891</t>
  </si>
  <si>
    <t>박효선</t>
  </si>
  <si>
    <t>010-5689-7162</t>
  </si>
  <si>
    <t>전북 익산시 선화로10길 17 이편한세상 105동1403호</t>
  </si>
  <si>
    <t>2023-11-28 오후 6:48:40</t>
  </si>
  <si>
    <t>M1701159344910 627816</t>
  </si>
  <si>
    <t>42064409</t>
  </si>
  <si>
    <t>오애란</t>
  </si>
  <si>
    <t>010-5248-3608</t>
  </si>
  <si>
    <t>서울 강서구 강서로 348 116동 402호</t>
  </si>
  <si>
    <t>2023-11-27 오후 4:29:18</t>
  </si>
  <si>
    <t>M1701063059490 627083</t>
  </si>
  <si>
    <t>42060939</t>
  </si>
  <si>
    <t>이봉애</t>
  </si>
  <si>
    <t>010-9079-5991</t>
  </si>
  <si>
    <t>서울 마포구 새창로 52 109동306호</t>
  </si>
  <si>
    <t>현관앞 배송</t>
  </si>
  <si>
    <t>2023-11-17 오후 5:44:24</t>
  </si>
  <si>
    <t>M1700209943310 621687</t>
  </si>
  <si>
    <t>42038283</t>
  </si>
  <si>
    <t>이해용</t>
  </si>
  <si>
    <t>010-9020-4926</t>
  </si>
  <si>
    <t>경기 용인시 수지구 진산로 24 115동 501호</t>
  </si>
  <si>
    <t>2023-11-01 오전 8:46:03</t>
  </si>
  <si>
    <t>M1698739655996 610798</t>
  </si>
  <si>
    <t>41993669</t>
  </si>
  <si>
    <t>정명희</t>
  </si>
  <si>
    <t>010-7122-4024</t>
  </si>
  <si>
    <t>대구 달서구 이곡공원로 83 (성서2차영남우방타운) 106동607호</t>
  </si>
  <si>
    <t>2023-11-21 오후 7:03:54</t>
  </si>
  <si>
    <t>M1700558615907 624213</t>
  </si>
  <si>
    <t>42048305</t>
  </si>
  <si>
    <t>최정숙</t>
  </si>
  <si>
    <t>010-2569-4553</t>
  </si>
  <si>
    <t>서울 관악구 관악로40길 60 120동 206호(청림동,관악현대아파트)</t>
  </si>
  <si>
    <t>2023-11-10 오전 8:33:58</t>
  </si>
  <si>
    <t>M1699523312452 616339</t>
  </si>
  <si>
    <t>42017242</t>
  </si>
  <si>
    <t>현숙</t>
  </si>
  <si>
    <t>010-5690-0234</t>
  </si>
  <si>
    <t>대구 수성구 달구벌대로 3304 102동1001호</t>
  </si>
  <si>
    <t>2023-11-29 오후 12:53:52</t>
  </si>
  <si>
    <t>M1701225349130 628075</t>
  </si>
  <si>
    <t>42065607</t>
  </si>
  <si>
    <t>현택수</t>
  </si>
  <si>
    <t>010-3437-3735</t>
  </si>
  <si>
    <t>경기 평택시 고덕국제대로 180 109동2203호</t>
  </si>
  <si>
    <t>문앞에 놔 주세요</t>
  </si>
  <si>
    <t>2023-11-03 오전 8:43:05</t>
  </si>
  <si>
    <t>M1698924109738 612196</t>
  </si>
  <si>
    <t>41998154</t>
  </si>
  <si>
    <t>홍혜련</t>
  </si>
  <si>
    <t>010-9889-0721</t>
  </si>
  <si>
    <t>경기 성남시 수정구 위례동로 15 5711동 1403호</t>
  </si>
  <si>
    <t>2023-10-29 오전 11:46:50</t>
  </si>
  <si>
    <t>M1698456091897 609170</t>
  </si>
  <si>
    <t>41988749</t>
  </si>
  <si>
    <t>2023-11-24 오전 8:36:16</t>
  </si>
  <si>
    <t>M1700761051477 625529</t>
  </si>
  <si>
    <t>42054104</t>
  </si>
  <si>
    <t>황성원(다현ㆍ수현맘)</t>
  </si>
  <si>
    <t>010-9543-7057</t>
  </si>
  <si>
    <t>경남 거제시 아주2로2길 10 102동1403호</t>
  </si>
  <si>
    <t>2023-11-20 오후 2:00:20</t>
  </si>
  <si>
    <t>M1700455861994 235652</t>
  </si>
  <si>
    <t>42043880</t>
  </si>
  <si>
    <t>강귀선</t>
  </si>
  <si>
    <t>010-5159-0895</t>
  </si>
  <si>
    <t>광주 북구 양일로305번길 11 104동 2009호</t>
  </si>
  <si>
    <t>홍천마을</t>
    <phoneticPr fontId="5" type="noConversion"/>
  </si>
  <si>
    <t>1833-2793</t>
  </si>
  <si>
    <t>2023-11-16 오후 8:00:12</t>
  </si>
  <si>
    <t>M1700129204115 234856</t>
  </si>
  <si>
    <t>42035869</t>
  </si>
  <si>
    <t>김미경</t>
  </si>
  <si>
    <t>010-9049-8844</t>
  </si>
  <si>
    <t>울산 남구 삼산중로128번길 21 606동102호</t>
  </si>
  <si>
    <t>꼼꼼하게 포장해 주세요^^</t>
  </si>
  <si>
    <t>2023-11-24 오전 8:34:22</t>
  </si>
  <si>
    <t>M1700772312107 236531</t>
  </si>
  <si>
    <t>42054045</t>
  </si>
  <si>
    <t>김혜정(로사)8.23</t>
  </si>
  <si>
    <t>010-2064-9729</t>
  </si>
  <si>
    <t>경기 수원시 권선구 당진로31번길 16 203동1402호</t>
  </si>
  <si>
    <t>2023-11-10 오전 11:50:30</t>
  </si>
  <si>
    <t>M1699582169388 233125</t>
  </si>
  <si>
    <t>42018112</t>
  </si>
  <si>
    <t>박수연</t>
  </si>
  <si>
    <t>010-3799-4759</t>
  </si>
  <si>
    <t>서울 송파구 성내천로47길 38 210동 1402호</t>
  </si>
  <si>
    <t>현관앞에 놓아주세요.</t>
  </si>
  <si>
    <t>2023-11-23 오후 6:13:08</t>
  </si>
  <si>
    <t>M1700728306152 236484</t>
  </si>
  <si>
    <t>42053535</t>
  </si>
  <si>
    <t>박지인</t>
  </si>
  <si>
    <t>010-4574-5722</t>
  </si>
  <si>
    <t>경기 안양시 동안구 동안로 11 708동 1206호 (무궁화코오롱)</t>
  </si>
  <si>
    <t>절임배추도 같은날짜로 주문했습니다. 함께 잘 보내주세요~</t>
  </si>
  <si>
    <t>2023-10-30 오후 8:18:07</t>
  </si>
  <si>
    <t>M1698660374129 230072</t>
  </si>
  <si>
    <t>41991454</t>
  </si>
  <si>
    <t>서다솜</t>
  </si>
  <si>
    <t>010-5654-7888</t>
  </si>
  <si>
    <t>부산 연제구 황령산로 615 103동1203호</t>
  </si>
  <si>
    <t>2023-11-30 오후 2:35:28</t>
  </si>
  <si>
    <t>M1701321048658 237572</t>
  </si>
  <si>
    <t>42068388</t>
  </si>
  <si>
    <t>이재원</t>
  </si>
  <si>
    <t>010-2632-3562</t>
  </si>
  <si>
    <t>서울 마포구 창전로2길 10 102동 1405호</t>
  </si>
  <si>
    <t>2023-11-05 오후 2:44:13</t>
  </si>
  <si>
    <t>M1699160200777 231861</t>
  </si>
  <si>
    <t>42005182</t>
  </si>
  <si>
    <t>이현주</t>
  </si>
  <si>
    <t>010-2679-6192</t>
  </si>
  <si>
    <t>경기 성남시 분당구 동판교로 123 114동 503호</t>
  </si>
  <si>
    <t>2023-10-31 오후 1:30:59</t>
  </si>
  <si>
    <t>M1698724730277 230272</t>
  </si>
  <si>
    <t>41992474</t>
  </si>
  <si>
    <t>조순애</t>
  </si>
  <si>
    <t>010-2305-3557</t>
  </si>
  <si>
    <t>경기 성남시 분당구 수내로 148 파크타운 111동 704호</t>
  </si>
  <si>
    <t>2023-12-01 오후 4:39:01</t>
  </si>
  <si>
    <t>MWNA231201-00000187 101767</t>
  </si>
  <si>
    <t>42070631</t>
  </si>
  <si>
    <t>강미숙</t>
  </si>
  <si>
    <t>010-9383-0533</t>
  </si>
  <si>
    <t>세종특별자치시 보람로 96 (도담동, 도램마을20단지) 2005동1803호</t>
  </si>
  <si>
    <t>배송받는날짜: 12월 05일 (화)</t>
  </si>
  <si>
    <t>2023-11-19 오후 3:03:13</t>
  </si>
  <si>
    <t>2023111847197251 2023111815857061</t>
  </si>
  <si>
    <t>42040513</t>
  </si>
  <si>
    <t>박명숙</t>
  </si>
  <si>
    <t>010-5336-8227</t>
  </si>
  <si>
    <t>경기도 구리시 장자호수길 71 (교문동, 신명아파트) 301동1704호</t>
  </si>
  <si>
    <t>동봉기</t>
  </si>
  <si>
    <t>010-6322-4031</t>
  </si>
  <si>
    <t>2023-12-01 오전 8:43:01</t>
  </si>
  <si>
    <t>2023120155956941 2023120198143651</t>
  </si>
  <si>
    <t>42069241</t>
  </si>
  <si>
    <t>유승아</t>
  </si>
  <si>
    <t>010-5246-5217</t>
  </si>
  <si>
    <t>서울특별시 영등포구 신길로 119 (신길동, 신길뉴타운 한화 꿈에그린) 101- 303</t>
  </si>
  <si>
    <t>문 앞에 놓아주세요</t>
  </si>
  <si>
    <t>2023-12-04 오전 9:00:07</t>
  </si>
  <si>
    <t>2023120311413911 2023120378888351</t>
  </si>
  <si>
    <t>42072871</t>
  </si>
  <si>
    <t>이형경</t>
  </si>
  <si>
    <t>010-3595-2701</t>
  </si>
  <si>
    <t>부산광역시 부산진구 중앙대로 993 (양정동, 시청역롯데골드로즈) 2530호</t>
  </si>
  <si>
    <t>손금자</t>
  </si>
  <si>
    <t>2023-11-23 오전 8:39:10</t>
  </si>
  <si>
    <t>2023112256729191 2023112282670021</t>
  </si>
  <si>
    <t>42051434</t>
  </si>
  <si>
    <t>정소진</t>
  </si>
  <si>
    <t>010-2834-5423</t>
  </si>
  <si>
    <t>경기도 김포시 김포한강5로 417 (구래동, 한가람마을 우미린) 112동 602호</t>
  </si>
  <si>
    <t>2023-11-29 오후 5:59:13</t>
  </si>
  <si>
    <t>2023112922133861 2023112943605791</t>
  </si>
  <si>
    <t>42066698</t>
  </si>
  <si>
    <t>허선정</t>
  </si>
  <si>
    <t>010-8080-8144</t>
  </si>
  <si>
    <t>서울특별시 양천구 목동동로 350 (목동, 목동신시가지아파트5단지) 517동 202호</t>
  </si>
  <si>
    <t>2023-12-04 오전 8:58:55</t>
  </si>
  <si>
    <t>2023120314942971 2023120384292951</t>
  </si>
  <si>
    <t>42072459</t>
  </si>
  <si>
    <t>성현진</t>
  </si>
  <si>
    <t>010-9570-4688</t>
  </si>
  <si>
    <t>부산광역시 금정구 금강로 225 (장전동, 벽산블루밍디자인시티) 204동702호</t>
  </si>
  <si>
    <t>2023-11-30 오후 1:25:54</t>
  </si>
  <si>
    <t>2023113038557321 2023113069844171</t>
  </si>
  <si>
    <t>42068113</t>
  </si>
  <si>
    <t>안수현</t>
  </si>
  <si>
    <t>010-3848-4627</t>
  </si>
  <si>
    <t>부산광역시 북구 효열로220번길 22 (금곡동, 금곡화목타운) 102동605호</t>
  </si>
  <si>
    <t>2023-11-06 오후 1:23:45</t>
  </si>
  <si>
    <t>2023110655177561 2023110651330061</t>
  </si>
  <si>
    <t>42007457</t>
  </si>
  <si>
    <t>채슬아</t>
  </si>
  <si>
    <t>010-8858-0541</t>
  </si>
  <si>
    <t>서울특별시 송파구 동남로18길 9 (가락동, 극동아파트) 5-701</t>
  </si>
  <si>
    <t>2023-11-23 오후 5:34:08</t>
  </si>
  <si>
    <t>M1700727704086 625377</t>
  </si>
  <si>
    <t>42053500</t>
  </si>
  <si>
    <t>김희정</t>
  </si>
  <si>
    <t>010-3321-7739</t>
  </si>
  <si>
    <t>서울 송파구 잠실로 62 트리지움343-1801</t>
  </si>
  <si>
    <t>문앞에놓아주세요.감사합니다.</t>
  </si>
  <si>
    <t>2023-11-27 오후 4:29:19</t>
  </si>
  <si>
    <t>M1701066987478 627128</t>
  </si>
  <si>
    <t>42060983</t>
  </si>
  <si>
    <t>덕천김미선</t>
  </si>
  <si>
    <t>010-9172-6861</t>
  </si>
  <si>
    <t>경기 안양시 만안구 덕천로 122-3 덕천어린이집</t>
  </si>
  <si>
    <t>2023-11-28 오후 2:03:05</t>
  </si>
  <si>
    <t>M1701145138281 627613</t>
  </si>
  <si>
    <t>42063395</t>
  </si>
  <si>
    <t>박태순</t>
  </si>
  <si>
    <t>010-3461-0631</t>
  </si>
  <si>
    <t>경기 김포시 걸포2로 60 301동2802호</t>
  </si>
  <si>
    <t>배추 절임이 너무 짜지 않게 해주세요.</t>
  </si>
  <si>
    <t>2023-11-09 오전 11:55:20</t>
  </si>
  <si>
    <t>M1699495525268 615922</t>
  </si>
  <si>
    <t>42015724</t>
  </si>
  <si>
    <t>안종애</t>
  </si>
  <si>
    <t>010-8584-3109</t>
  </si>
  <si>
    <t>경기 용인시 수지구 신봉1로330번길 11 벨몽테 B동02호</t>
  </si>
  <si>
    <t>2023-12-04 오전 9:02:10</t>
  </si>
  <si>
    <t>M1701605123803 629817</t>
  </si>
  <si>
    <t>42073255</t>
  </si>
  <si>
    <t>정윤경</t>
  </si>
  <si>
    <t>010-2369-7139</t>
  </si>
  <si>
    <t>인천 남동구 은봉로375번길 70 597-11</t>
  </si>
  <si>
    <t>2023-12-04 오전 9:24:51</t>
  </si>
  <si>
    <t>M1701409694823 629044</t>
  </si>
  <si>
    <t>42073365</t>
  </si>
  <si>
    <t>조선희</t>
  </si>
  <si>
    <t>010-4694-0696</t>
  </si>
  <si>
    <t>경기 시흥시 거모동 293 시흥군자 서희힐스A 101-503</t>
  </si>
  <si>
    <t>2023-12-03 오전 11:56:50</t>
  </si>
  <si>
    <t>M1701554679590 629508</t>
  </si>
  <si>
    <t>42071708</t>
  </si>
  <si>
    <t>황성숙</t>
  </si>
  <si>
    <t>010-7111-1832</t>
  </si>
  <si>
    <t>서울 강남구 개포로110길 15 112동502호</t>
  </si>
  <si>
    <t>양념은 절임배추 도착 전이나 늦어도 절임배추12월5일도착 날 같이 오도록 해주세요.</t>
  </si>
  <si>
    <t>2023-10-24 오전 11:54:18</t>
  </si>
  <si>
    <t>M1698114172148 606905</t>
  </si>
  <si>
    <t>41981413</t>
  </si>
  <si>
    <t>황정희</t>
  </si>
  <si>
    <t>010-9124-0061</t>
  </si>
  <si>
    <t>서울 강동구 아리수로93길 40 강일리버파크 302동 603호</t>
  </si>
  <si>
    <t>문앞</t>
  </si>
  <si>
    <t>2023-12-04 오전 10:24:42</t>
  </si>
  <si>
    <t>M1701571158808 629571</t>
  </si>
  <si>
    <t>42073884</t>
  </si>
  <si>
    <t>명주</t>
  </si>
  <si>
    <t>010-9374-3538</t>
  </si>
  <si>
    <t>대구 수성구 달구벌대로 3310 103동1301호</t>
  </si>
  <si>
    <t>흙쪽파 [1kg]</t>
    <phoneticPr fontId="17" type="noConversion"/>
  </si>
  <si>
    <t>2023-12-03 오전 11:55:35</t>
  </si>
  <si>
    <t>M1701445678657 237817</t>
  </si>
  <si>
    <t>42071358</t>
  </si>
  <si>
    <t>오승은</t>
  </si>
  <si>
    <t>010-4523-0916</t>
  </si>
  <si>
    <t>서울 성동구 행당로 82 행당한진타운 101동504호</t>
  </si>
  <si>
    <t>문앞에두세요</t>
  </si>
  <si>
    <t>2023-12-04 오후 5:03:49</t>
  </si>
  <si>
    <t>MWNA231204-00000279 102215</t>
  </si>
  <si>
    <t>42075204</t>
  </si>
  <si>
    <t>한정우</t>
  </si>
  <si>
    <t>010-3908-8610</t>
  </si>
  <si>
    <t>서울 강동구 아리수로50길 50 (고덕동, 래미안힐스테이트고덕) 206동 1502호</t>
  </si>
  <si>
    <t>배송받는날짜: 12월 06일 (수)</t>
  </si>
  <si>
    <t>2023-12-04 오전 9:00:00</t>
  </si>
  <si>
    <t>2023120422459151 2023120496766961</t>
  </si>
  <si>
    <t>42072688</t>
  </si>
  <si>
    <t>김향미</t>
  </si>
  <si>
    <t>010-2927-1178</t>
  </si>
  <si>
    <t>대구광역시 달서구 호산로 126 (호산동, 삼성한국형아파트) 105동 1701호</t>
  </si>
  <si>
    <t>2023-12-04 오후 6:32:28</t>
  </si>
  <si>
    <t>2023120438824511 2023120433201051</t>
  </si>
  <si>
    <t>42075395</t>
  </si>
  <si>
    <t>유금진</t>
  </si>
  <si>
    <t>010-2913-8660</t>
  </si>
  <si>
    <t>경기도 안성시 대덕면 안성맞춤대로 1654 105동306호</t>
  </si>
  <si>
    <t>2023-12-04 오전 10:57:52</t>
  </si>
  <si>
    <t>2023120427224041 2023120414417641</t>
  </si>
  <si>
    <t>42073979</t>
  </si>
  <si>
    <t>유재경</t>
  </si>
  <si>
    <t>010-3893-1422</t>
  </si>
  <si>
    <t>경기도 화성시 동탄순환대로17길 31 (산척동, 중흥에스클래스에듀하이) 2402-202</t>
  </si>
  <si>
    <t>2023-12-04 오전 9:00:05</t>
  </si>
  <si>
    <t>2023120313609611 2023120382245241</t>
  </si>
  <si>
    <t>42072822</t>
  </si>
  <si>
    <t>이기한</t>
  </si>
  <si>
    <t>010-2959-3792</t>
  </si>
  <si>
    <t>서울특별시 동작구 장승배기로11가길 11 (상도동, 상도파크자이) 102동 801호</t>
  </si>
  <si>
    <t>2023-11-27 오후 1:29:59</t>
  </si>
  <si>
    <t>2023112757597151 2023112746210831</t>
  </si>
  <si>
    <t>42060511</t>
  </si>
  <si>
    <t>최화자</t>
  </si>
  <si>
    <t>010-8733-3248</t>
  </si>
  <si>
    <t>인천광역시 남동구 만수동 942-7 뉴월드빌라 2동301호</t>
  </si>
  <si>
    <t>강은영</t>
  </si>
  <si>
    <t>010-3897-2458</t>
  </si>
  <si>
    <t>2023-11-16 오후 12:55:01</t>
  </si>
  <si>
    <t>2023111610396881 2023111648121951</t>
  </si>
  <si>
    <t>42034519</t>
  </si>
  <si>
    <t>박미애</t>
  </si>
  <si>
    <t>010-9236-7177</t>
  </si>
  <si>
    <t>울산광역시 중구 유곡로 77 (태화동, 선경맨션) 102동1007호</t>
  </si>
  <si>
    <t>2023-12-04 오후 6:30:49</t>
  </si>
  <si>
    <t>2023120438660101 2023120432955231</t>
  </si>
  <si>
    <t>42075348</t>
  </si>
  <si>
    <t>유미선</t>
  </si>
  <si>
    <t>010-8505-0974</t>
  </si>
  <si>
    <t>경상남도 김해시 우암로 76 (내동, 현대아파트) 305동1003호</t>
  </si>
  <si>
    <t>2023-11-28 오후 3:40:05</t>
  </si>
  <si>
    <t>2023112885708211 2023112891465331</t>
  </si>
  <si>
    <t>42063643</t>
  </si>
  <si>
    <t>조미림</t>
  </si>
  <si>
    <t>010-5565-4321</t>
  </si>
  <si>
    <t>대전광역시 유성구 대학로 197-1 (어은동) 1층</t>
  </si>
  <si>
    <t>2023-12-04 오후 6:32:26</t>
  </si>
  <si>
    <t>M1701679616604 630342</t>
  </si>
  <si>
    <t>42075369</t>
  </si>
  <si>
    <t>문미순</t>
  </si>
  <si>
    <t>010-6477-5251</t>
  </si>
  <si>
    <t>경기 시흥시 서울대학로 328 호반베르디움 더 프라임 908동 1602호</t>
  </si>
  <si>
    <t>2023-11-30 오후 6:44:10</t>
  </si>
  <si>
    <t>M1701332126323 628702</t>
  </si>
  <si>
    <t>42068936</t>
  </si>
  <si>
    <t>변건휘</t>
  </si>
  <si>
    <t>010-5041-1179</t>
  </si>
  <si>
    <t>인천 부평구 십정동 402-77 (동민탑아파트)801동 402호</t>
  </si>
  <si>
    <t>2023-11-07 오후 4:55:45</t>
  </si>
  <si>
    <t>M1699341471993 615000</t>
  </si>
  <si>
    <t>42011342</t>
  </si>
  <si>
    <t>오영련</t>
  </si>
  <si>
    <t>010-7101-8217</t>
  </si>
  <si>
    <t>서울 영등포구 영신로 247 101동2306호</t>
  </si>
  <si>
    <t>2023-12-01 오후 1:49:46</t>
  </si>
  <si>
    <t>M1701404611222 629000</t>
  </si>
  <si>
    <t>42070265</t>
  </si>
  <si>
    <t>이성순</t>
  </si>
  <si>
    <t>010-5399-8299</t>
  </si>
  <si>
    <t>서울 강남구 영동대로 640 아이파크103동1502호</t>
  </si>
  <si>
    <t>신선한 부재료 부탁드립니다~^^</t>
  </si>
  <si>
    <t>2023-11-29 오후 2:55:22</t>
  </si>
  <si>
    <t>M1701233435851 628162</t>
  </si>
  <si>
    <t>42065966</t>
  </si>
  <si>
    <t>이은정</t>
  </si>
  <si>
    <t>010-4343-0374</t>
  </si>
  <si>
    <t>경기 남양주시 진접읍 해밀예당3로 67 휴먼시아16단지아파트 1609동803호</t>
  </si>
  <si>
    <t>2023-11-23 오후 1:02:23</t>
  </si>
  <si>
    <t>M1700710660567 625144</t>
  </si>
  <si>
    <t>42052436</t>
  </si>
  <si>
    <t>정연경</t>
  </si>
  <si>
    <t>010-5948-6110</t>
  </si>
  <si>
    <t>서울 강북구 삼양로20길 10-10 지하좌측</t>
  </si>
  <si>
    <t>도착후 문자부탁드려요</t>
  </si>
  <si>
    <t>yen</t>
  </si>
  <si>
    <t>2023-12-04 오전 9:02:07</t>
  </si>
  <si>
    <t>M1701592948550 629738</t>
  </si>
  <si>
    <t>42073183</t>
  </si>
  <si>
    <t>정주율</t>
  </si>
  <si>
    <t>010-6543-5444</t>
  </si>
  <si>
    <t>부산 동래구 중앙대로1473번길 13 103동3402 호</t>
  </si>
  <si>
    <t>2023-11-03 오후 2:37:56</t>
  </si>
  <si>
    <t>M1698988247854 612615</t>
  </si>
  <si>
    <t>41999304</t>
  </si>
  <si>
    <t>조영옥</t>
  </si>
  <si>
    <t>010-5236-5948</t>
  </si>
  <si>
    <t>인천 미추홀구 주안로 117-24 702</t>
  </si>
  <si>
    <t>2023-12-03 오전 11:55:40</t>
  </si>
  <si>
    <t>M1701556208098 237935</t>
  </si>
  <si>
    <t>42071454</t>
  </si>
  <si>
    <t>권영화</t>
  </si>
  <si>
    <t>010-3747-0794</t>
  </si>
  <si>
    <t>경기 군포시 수리산로 244 989동 1401호</t>
  </si>
  <si>
    <t>2023-12-04 오전 9:00:51</t>
  </si>
  <si>
    <t>M1701607674636 238008</t>
  </si>
  <si>
    <t>42073031</t>
  </si>
  <si>
    <t>마경화</t>
  </si>
  <si>
    <t>010-2685-6029</t>
  </si>
  <si>
    <t>강원특별자치도 원주시 지정면 가곡로 50 1009-2601(원주롯데캐슬더퍼스트)</t>
  </si>
  <si>
    <t>2023-12-01 오후 2:52:19</t>
  </si>
  <si>
    <t>M1701408973829 237749</t>
  </si>
  <si>
    <t>42070401</t>
  </si>
  <si>
    <t>송은선</t>
  </si>
  <si>
    <t>010-9056-6235</t>
  </si>
  <si>
    <t>서울 종로구 평창12길 20-11 1층</t>
  </si>
  <si>
    <t>2023-11-16 오전 8:23:37</t>
  </si>
  <si>
    <t>M1700050167891 234638</t>
  </si>
  <si>
    <t>42033194</t>
  </si>
  <si>
    <t>조익내</t>
  </si>
  <si>
    <t>010-2011-7260</t>
  </si>
  <si>
    <t>부산 부산진구 전포대로 179 보해이브빌 804호</t>
  </si>
  <si>
    <t>2023-12-05 오전 8:11:12</t>
  </si>
  <si>
    <t>M1701727495973 238213</t>
  </si>
  <si>
    <t>42075709</t>
  </si>
  <si>
    <t>최정미</t>
  </si>
  <si>
    <t>010-4359-7029</t>
  </si>
  <si>
    <t>광주 광산구 산정동 937-12 2층</t>
  </si>
  <si>
    <t>2023-12-04 오전 9:43:51</t>
  </si>
  <si>
    <t>2023120425298431 2023120411282081</t>
  </si>
  <si>
    <t>42073787</t>
  </si>
  <si>
    <t>권진희</t>
  </si>
  <si>
    <t>010-5240-1076</t>
  </si>
  <si>
    <t>서울특별시 금천구 금하로 816 (시흥동, 벽산5단지아파트 512동1501호</t>
  </si>
  <si>
    <t>배송받는날짜: 12월 07일 (목)</t>
  </si>
  <si>
    <t>2023-12-03 오전 11:57:05</t>
  </si>
  <si>
    <t>2023120283545111 2023120251483061</t>
  </si>
  <si>
    <t>42072010</t>
  </si>
  <si>
    <t>김현경</t>
  </si>
  <si>
    <t>010-8523-7864</t>
  </si>
  <si>
    <t>경기도 남양주시 와부읍 월문천로 95 (와부읍, 덕소아이파크아파트) 116동 1901호</t>
  </si>
  <si>
    <t>2023-12-05 오전 8:11:14</t>
  </si>
  <si>
    <t>2023120444068981 2023120441239531</t>
  </si>
  <si>
    <t>42075775</t>
  </si>
  <si>
    <t>노범석</t>
  </si>
  <si>
    <t>010-9779-1023</t>
  </si>
  <si>
    <t>경상북도 영천시 망정2길 7-9 (망정동, 청호아파트) 102동1206호</t>
  </si>
  <si>
    <t>2023-12-01 오전 8:43:07</t>
  </si>
  <si>
    <t>2023113046748461 2023113082736381</t>
  </si>
  <si>
    <t>42069370</t>
  </si>
  <si>
    <t>이순옥</t>
  </si>
  <si>
    <t>010-6559-4128</t>
  </si>
  <si>
    <t>부산광역시 남구 진남로34번길 19 (대연동) 진남로34번길19</t>
  </si>
  <si>
    <t>2023-12-05 오전 8:11:15</t>
  </si>
  <si>
    <t>2023120443465431 2023120440285881</t>
  </si>
  <si>
    <t>42075791</t>
  </si>
  <si>
    <t>황선철</t>
  </si>
  <si>
    <t>010-6615-8117</t>
  </si>
  <si>
    <t>전라남도 여수시 무선1길 20 (선원동, 대주아파트) 1506호</t>
  </si>
  <si>
    <t>2023-12-03 오전 11:57:15</t>
  </si>
  <si>
    <t>2023120171424681 2023120132754981</t>
  </si>
  <si>
    <t>42072225</t>
  </si>
  <si>
    <t>황희욱</t>
  </si>
  <si>
    <t>010-3381-6987</t>
  </si>
  <si>
    <t>서울특별시 금천구 금하로 793 (시흥동, 벽산1단지아파트) 108동204호</t>
  </si>
  <si>
    <t>2023-12-06 오전 8:31:38</t>
  </si>
  <si>
    <t>2023120672681221 2023120687256461</t>
  </si>
  <si>
    <t>42077767</t>
  </si>
  <si>
    <t>김비안</t>
  </si>
  <si>
    <t>010-8900-4923</t>
  </si>
  <si>
    <t>강원도 춘천시 춘천로138번길 16 (효자동, 낙원아파트) 가동402호</t>
  </si>
  <si>
    <t>2023-12-01 오전 8:50:46</t>
  </si>
  <si>
    <t>2023120156085681 2023120198348401</t>
  </si>
  <si>
    <t>42069595</t>
  </si>
  <si>
    <t>김숙진</t>
  </si>
  <si>
    <t>010-5392-4981</t>
  </si>
  <si>
    <t>서울특별시 마포구 월드컵로20길 46 (서교동, 함성참좋은아파트) 304호</t>
  </si>
  <si>
    <t>2023120315293141 2023120384827701</t>
  </si>
  <si>
    <t>42072448</t>
  </si>
  <si>
    <t>서선영</t>
  </si>
  <si>
    <t>0502-3362-7727</t>
  </si>
  <si>
    <t>세종특별자치시 도움1로 105 가재마을 501-1301호</t>
  </si>
  <si>
    <t>010-5633-6535</t>
  </si>
  <si>
    <t>2023-12-03 오전 11:54:41</t>
  </si>
  <si>
    <t>2023120393596841 2023120366926961</t>
  </si>
  <si>
    <t>42071062</t>
  </si>
  <si>
    <t>서점자</t>
  </si>
  <si>
    <t>010-9028-6900</t>
  </si>
  <si>
    <t>서울특별시 강서구 강서로15길 26 (화곡동, 명인주택) 301</t>
  </si>
  <si>
    <t>2023-12-01 오후 6:11:09</t>
  </si>
  <si>
    <t>2023120169513711 2023120129958191</t>
  </si>
  <si>
    <t>42070809</t>
  </si>
  <si>
    <t>임향숙</t>
  </si>
  <si>
    <t>010-9502-3603</t>
  </si>
  <si>
    <t>강원도 태백시 태백산로 5136 101동 1303호(영조 아름다운나날)</t>
  </si>
  <si>
    <t>2023-11-28 오전 11:10:37</t>
  </si>
  <si>
    <t>M1701136485801 627487</t>
  </si>
  <si>
    <t>42062846</t>
  </si>
  <si>
    <t>김동숙</t>
  </si>
  <si>
    <t>010-6514-5546</t>
  </si>
  <si>
    <t>전남 여수시 여서동3길 2 노아인테리어 2층</t>
  </si>
  <si>
    <t>2023-10-26 오전 8:36:56</t>
  </si>
  <si>
    <t>M1698234839265 608156</t>
  </si>
  <si>
    <t>41984836</t>
  </si>
  <si>
    <t>김정은</t>
  </si>
  <si>
    <t>010-3220-1827</t>
  </si>
  <si>
    <t>서울 관악구 난곡로 55 관악산휴먼시아2단지 232동1302호</t>
  </si>
  <si>
    <t>출입문 #*1472# 문앞 놓고 가고 문자주세요~</t>
  </si>
  <si>
    <t>2023-11-19 오후 3:02:35</t>
  </si>
  <si>
    <t>M1700371528878 622342</t>
  </si>
  <si>
    <t>42039840</t>
  </si>
  <si>
    <t>남영희</t>
  </si>
  <si>
    <t>010-7475-9602</t>
  </si>
  <si>
    <t>경북 포항시 북구 천마로72번길 33 106동 1603호</t>
  </si>
  <si>
    <t>2023-12-04 오전 9:43:50</t>
  </si>
  <si>
    <t>M1701649608692 629936</t>
  </si>
  <si>
    <t>42073781</t>
  </si>
  <si>
    <t>노연화</t>
  </si>
  <si>
    <t>010-8552-1043</t>
  </si>
  <si>
    <t>경기 파주시 문산읍 방촌로 1648 103동603호</t>
  </si>
  <si>
    <t>2023-12-03 오전 11:56:48</t>
  </si>
  <si>
    <t>M1701524897766 629463</t>
  </si>
  <si>
    <t>42071666</t>
  </si>
  <si>
    <t>박리안</t>
  </si>
  <si>
    <t>010-2935-0777</t>
  </si>
  <si>
    <t>경기 의정부시 장곡로596번길 18 드림밸리아파트 112동201호</t>
  </si>
  <si>
    <t>M1698459264421 609182</t>
  </si>
  <si>
    <t>41988760</t>
  </si>
  <si>
    <t>박혜란</t>
  </si>
  <si>
    <t>010-8719-7500</t>
  </si>
  <si>
    <t>서울 노원구 동일로208길 20 207동303호 (중계무지개아파트)</t>
  </si>
  <si>
    <t>배송전 연락요망</t>
  </si>
  <si>
    <t>김동환</t>
  </si>
  <si>
    <t>010-5268-7862</t>
  </si>
  <si>
    <t>2023-11-08 오후 12:54:18</t>
  </si>
  <si>
    <t>M1699414083483 615400</t>
  </si>
  <si>
    <t>42013364</t>
  </si>
  <si>
    <t>사상구다함께돌봄센터</t>
  </si>
  <si>
    <t>010-4552-8463</t>
  </si>
  <si>
    <t>부산 사상구 낙동대로776번길 37 사상구다함께돌봄센터</t>
  </si>
  <si>
    <t>부재시 2층 계단아래 파란색 큰 창고에 넣어주세요</t>
  </si>
  <si>
    <t>신은경</t>
  </si>
  <si>
    <t>2023-10-29 오전 11:46:55</t>
  </si>
  <si>
    <t>M1698492640414 609356</t>
  </si>
  <si>
    <t>41988901</t>
  </si>
  <si>
    <t>송명희</t>
  </si>
  <si>
    <t>010-3292-4086</t>
  </si>
  <si>
    <t>경기 구리시 동구릉로85번길 17 103동 1804호</t>
  </si>
  <si>
    <t>배송시 연락요망</t>
  </si>
  <si>
    <t>2023-12-04 오후 7:10:38</t>
  </si>
  <si>
    <t>M1701682307646 630364</t>
  </si>
  <si>
    <t>42075465</t>
  </si>
  <si>
    <t>이경희</t>
  </si>
  <si>
    <t>010-4705-0829</t>
  </si>
  <si>
    <t>경기 화성시 동탄대로시범길 122 1462동 1704호</t>
  </si>
  <si>
    <t>2023-12-03 오전 11:56:41</t>
  </si>
  <si>
    <t>M1701486422723 629272</t>
  </si>
  <si>
    <t>42071501</t>
  </si>
  <si>
    <t>이은미</t>
  </si>
  <si>
    <t>010-9887-6475</t>
  </si>
  <si>
    <t>광주 광산구 풍영철길로 46 105동202호</t>
  </si>
  <si>
    <t>문앞 배송</t>
  </si>
  <si>
    <t>2023-11-09 오후 5:33:59</t>
  </si>
  <si>
    <t>M1699516846748 616282</t>
  </si>
  <si>
    <t>42016839</t>
  </si>
  <si>
    <t>정경인</t>
  </si>
  <si>
    <t>010-7266-9837</t>
  </si>
  <si>
    <t>광주 북구 서강로54번길 55 벽산블루밍104-1501호</t>
  </si>
  <si>
    <t>부재시 현관앞</t>
  </si>
  <si>
    <t>2023-10-24 오후 4:59:05</t>
  </si>
  <si>
    <t>M1698132364788 607349</t>
  </si>
  <si>
    <t>41982302</t>
  </si>
  <si>
    <t>정지숙</t>
  </si>
  <si>
    <t>010-8790-5115</t>
  </si>
  <si>
    <t>강원특별자치도 강릉시 선수촌로 55 109동 803호</t>
  </si>
  <si>
    <t>2023-11-27 오후 2:32:40</t>
  </si>
  <si>
    <t>M1701060586031 627034</t>
  </si>
  <si>
    <t>42060686</t>
  </si>
  <si>
    <t>정하욱</t>
  </si>
  <si>
    <t>010-6417-1951</t>
  </si>
  <si>
    <t>경기 안성시 공도읍 도화길 87 204동 1101호</t>
  </si>
  <si>
    <t>2023-12-04 오후 12:37:47</t>
  </si>
  <si>
    <t>M1701656408745 630079</t>
  </si>
  <si>
    <t>42074225</t>
  </si>
  <si>
    <t>최정난</t>
  </si>
  <si>
    <t>010-7941-2332</t>
  </si>
  <si>
    <t>대구 서구 국채보상로38길 29 2층</t>
  </si>
  <si>
    <t>2023-11-15 오전 11:37:24</t>
  </si>
  <si>
    <t>M1700014033435 620031</t>
  </si>
  <si>
    <t>42031474</t>
  </si>
  <si>
    <t>칠곡군희망어린이집</t>
  </si>
  <si>
    <t>010-5057-3125</t>
  </si>
  <si>
    <t>경북 칠곡군 석적읍 남중리2길 65 칠곡군희망어린이집</t>
  </si>
  <si>
    <t>2023-11-24 오전 9:30:36</t>
  </si>
  <si>
    <t>M1700736949152 236512</t>
  </si>
  <si>
    <t>42054373</t>
  </si>
  <si>
    <t>김미정</t>
  </si>
  <si>
    <t>010-4081-2970</t>
  </si>
  <si>
    <t>대구 달성군 옥포읍 금계길 12 706동201호</t>
  </si>
  <si>
    <t>배송 날짜 잘 지켜주세요</t>
  </si>
  <si>
    <t>010-4084-2970</t>
  </si>
  <si>
    <t>2023-10-26 오후 1:02:51</t>
  </si>
  <si>
    <t>M1698289527457 229233</t>
  </si>
  <si>
    <t>41985534</t>
  </si>
  <si>
    <t>김옥</t>
  </si>
  <si>
    <t>010-6397-3147</t>
  </si>
  <si>
    <t>서울 마포구 마포대로 53 트라팰리스 A동 1904호 (도화동,마포트라팰리스)</t>
  </si>
  <si>
    <t>2023-12-03 오전 11:55:37</t>
  </si>
  <si>
    <t>M1701476329340 237848</t>
  </si>
  <si>
    <t>42071383</t>
  </si>
  <si>
    <t>박현숙</t>
  </si>
  <si>
    <t>010-4220-5315</t>
  </si>
  <si>
    <t>경기 하남시 대청로59번길 20 동일아파트 106-708</t>
  </si>
  <si>
    <t>2023-12-01 오전 8:42:56</t>
  </si>
  <si>
    <t>M1701360374570 237638</t>
  </si>
  <si>
    <t>42069224</t>
  </si>
  <si>
    <t>이정현</t>
  </si>
  <si>
    <t>010-6241-0200</t>
  </si>
  <si>
    <t>인천 서구 봉화로 18 드림파크 1단지 109동103호</t>
  </si>
  <si>
    <t>2023-11-14 오후 6:56:26</t>
    <phoneticPr fontId="5" type="noConversion"/>
  </si>
  <si>
    <t>MWNA231114-00000309 97968</t>
  </si>
  <si>
    <t>42030097</t>
  </si>
  <si>
    <t>박광순</t>
  </si>
  <si>
    <t>010-9957-2160</t>
  </si>
  <si>
    <t>경기 광명시 소하로 9 (소하동, 휴먼시아5단지아파트) 507동 805호</t>
  </si>
  <si>
    <t>배송받는날짜: 12월 08일 (금)</t>
  </si>
  <si>
    <t>2023-12-04 오후 5:00:29</t>
  </si>
  <si>
    <t>M1701676112413 9813</t>
  </si>
  <si>
    <t>42075119</t>
  </si>
  <si>
    <t>김기순</t>
  </si>
  <si>
    <t>010-7190-8827</t>
  </si>
  <si>
    <t>서울 구로구 고척로 49 동부골든아파드 207동601호</t>
  </si>
  <si>
    <t>해남농부네</t>
    <phoneticPr fontId="5" type="noConversion"/>
  </si>
  <si>
    <t>070-4633-5571</t>
    <phoneticPr fontId="5" type="noConversion"/>
  </si>
  <si>
    <t>2023112998716261 2023112922098211</t>
  </si>
  <si>
    <t>42064578</t>
  </si>
  <si>
    <t>김광선</t>
  </si>
  <si>
    <t>010-3251-5915</t>
  </si>
  <si>
    <t>서울특별시 노원구 광운로 46 (월계동, 대동아파트) 102-401</t>
  </si>
  <si>
    <t>2023-12-07 오전 8:37:12</t>
  </si>
  <si>
    <t>2023120694797051 2023120632559791</t>
  </si>
  <si>
    <t>42079724</t>
  </si>
  <si>
    <t>010-2066-5392</t>
  </si>
  <si>
    <t>경기도 고양시 덕양구 마상로63번길 1-1 (주교동, 금산빌라) 나동201호</t>
  </si>
  <si>
    <t>2023-12-05 오후 3:20:35</t>
  </si>
  <si>
    <t>2023120559386861 2023120566193721</t>
  </si>
  <si>
    <t>42077120</t>
  </si>
  <si>
    <t>김소향</t>
  </si>
  <si>
    <t>010-3856-6199</t>
  </si>
  <si>
    <t>부산광역시 수영구 망미로30번길 23 (망미동, 삼성아파트) 4동 1303호</t>
  </si>
  <si>
    <t>2023-12-06 오후 1:31:28</t>
  </si>
  <si>
    <t>2023120680725541 2023120610196851</t>
  </si>
  <si>
    <t>42078769</t>
  </si>
  <si>
    <t>김수경</t>
  </si>
  <si>
    <t>010-2669-8945</t>
  </si>
  <si>
    <t>세종특별자치시 연서면 당산로 402-1 세종건국부동산</t>
  </si>
  <si>
    <t>2023-11-29 오후 12:53:56</t>
  </si>
  <si>
    <t>2023112913670861 2023112930022891</t>
  </si>
  <si>
    <t>42065693</t>
  </si>
  <si>
    <t>박화숙</t>
  </si>
  <si>
    <t>010-9222-8417</t>
  </si>
  <si>
    <t>전라남도 순천시 해룡면 순광로 234-8 (해룡면, 한신더휴아파트) 113동 301호</t>
  </si>
  <si>
    <t>문앞에 놓아 주세요.</t>
  </si>
  <si>
    <t>2023-12-05 오후 12:42:03</t>
  </si>
  <si>
    <t>2023120555235941 2023120559445141</t>
  </si>
  <si>
    <t>42076737</t>
  </si>
  <si>
    <t>양정희</t>
  </si>
  <si>
    <t>010-8880-5213</t>
  </si>
  <si>
    <t>경기도 이천시 대산로247번길 50 (고담동, 지엠하이빌아파트) 106동1002호</t>
  </si>
  <si>
    <t>2023-12-07 오전 8:37:15</t>
  </si>
  <si>
    <t>2023120690020521 2023120624983321</t>
  </si>
  <si>
    <t>42079790</t>
  </si>
  <si>
    <t>윤규리</t>
  </si>
  <si>
    <t>010-8573-1725</t>
  </si>
  <si>
    <t>경기도 파주시 심학산로 384 (동패동, 운정신도시 IPARK) 113동 304호</t>
  </si>
  <si>
    <t>2023-12-04 오전 10:24:50</t>
  </si>
  <si>
    <t>2023120426085881 2023120412551671</t>
  </si>
  <si>
    <t>42073901</t>
  </si>
  <si>
    <t>이선희</t>
  </si>
  <si>
    <t>010-8439-7688</t>
  </si>
  <si>
    <t>인천광역시 계양구 경명대로1045번길 31 (계산동, 계양산파크트루엘) 101동804호</t>
  </si>
  <si>
    <t>2023-12-04 오후 3:19:05</t>
  </si>
  <si>
    <t>2023120434836651 2023120426865361</t>
  </si>
  <si>
    <t>42074900</t>
  </si>
  <si>
    <t>010-2379-4676</t>
  </si>
  <si>
    <t>서울특별시 강남구 일원로3길 24 (일원동) 4층</t>
  </si>
  <si>
    <t>부재시 문 앞에 놓고 가세요</t>
  </si>
  <si>
    <t>2023-11-19 오후 5:56:46</t>
  </si>
  <si>
    <t>2023111969776741 2023111950112161</t>
  </si>
  <si>
    <t>42041216</t>
  </si>
  <si>
    <t>이은풍</t>
  </si>
  <si>
    <t>010-2434-5578</t>
  </si>
  <si>
    <t>세종특별자치시 달빛1로 206 907동1001호</t>
  </si>
  <si>
    <t>배송 전에 미리 연락 바랍니다.</t>
  </si>
  <si>
    <t>2023-12-06 오전 9:58:59</t>
  </si>
  <si>
    <t>2023120675478441 2023120691677121</t>
  </si>
  <si>
    <t>42078297</t>
  </si>
  <si>
    <t>임찬길</t>
  </si>
  <si>
    <t>010-5538-5311</t>
  </si>
  <si>
    <t>서울특별시 용산구 이촌로34길 29 (이촌동, 현대한강아파트) 101동 1304호</t>
  </si>
  <si>
    <t>신완섭</t>
  </si>
  <si>
    <t>010-7656-6020</t>
  </si>
  <si>
    <t>2023-12-05 오후 5:51:32</t>
  </si>
  <si>
    <t>2023120562760101 2023120571566901</t>
  </si>
  <si>
    <t>42077451</t>
  </si>
  <si>
    <t>장진아</t>
  </si>
  <si>
    <t>010-4561-9904</t>
  </si>
  <si>
    <t>서울특별시 강동구 상일로 55 (상일동, 고덕자이) 101동 1102호</t>
  </si>
  <si>
    <t>사장님, 신선한 제품으로 발송 부탁드립니다/문 앞에 놓아주세요</t>
  </si>
  <si>
    <t>2023-11-27 오전 8:31:09</t>
  </si>
  <si>
    <t>2023112647124561 2023112629002411</t>
  </si>
  <si>
    <t>42058851</t>
  </si>
  <si>
    <t>조재현</t>
  </si>
  <si>
    <t>010-8840-8826</t>
  </si>
  <si>
    <t>경기도 수원시 장안구 송정로 190 (조원동) 더샵광교산퍼스트파크 103동 1004호</t>
  </si>
  <si>
    <t>2023-12-04 오후 5:27:15</t>
  </si>
  <si>
    <t>2023120437666201 2023120431411481</t>
  </si>
  <si>
    <t>42075245</t>
  </si>
  <si>
    <t>주연경</t>
  </si>
  <si>
    <t>010-7735-1353</t>
  </si>
  <si>
    <t>경기도 남양주시 다산순환로 111 (다산동, 다산 한양수자인 리버파크) 3205동 703호</t>
  </si>
  <si>
    <t>2023-12-04 오후 4:03:48</t>
  </si>
  <si>
    <t>2023120435544351 2023120428016151</t>
  </si>
  <si>
    <t>42074977</t>
  </si>
  <si>
    <t>김중훈</t>
  </si>
  <si>
    <t>010-3812-3490</t>
  </si>
  <si>
    <t>경기도 수원시 팔달구 효원로93번길 33 (매교동) 힐스테이트 푸르지오 수원 1단지 124동 1503호</t>
  </si>
  <si>
    <t>공동현관비번 1503#누른후 0 0 0 0 #</t>
  </si>
  <si>
    <t>2023-12-05 오후 4:06:58</t>
  </si>
  <si>
    <t>2023120560886301 2023120568601071</t>
  </si>
  <si>
    <t>42077161</t>
  </si>
  <si>
    <t>박설아</t>
  </si>
  <si>
    <t>010-6381-0661</t>
  </si>
  <si>
    <t>강원도 태백시 번영로 289 (황지동, 대산2차하이츠빌) 103동 1303호</t>
  </si>
  <si>
    <t>2023-11-19 오후 2:56:19</t>
  </si>
  <si>
    <t>2023111962883471 2023111939606491</t>
  </si>
  <si>
    <t>42039038</t>
  </si>
  <si>
    <t>박영희</t>
  </si>
  <si>
    <t>010-2232-0727</t>
  </si>
  <si>
    <t>경상남도 진주시 진주대로568번길 14 (가좌동, 가좌3차주공아파트) 303-508</t>
  </si>
  <si>
    <t>김금수</t>
  </si>
  <si>
    <t>010-7702-0362</t>
  </si>
  <si>
    <t>2023-11-16 오후 1:40:16</t>
  </si>
  <si>
    <t>2023111611347491 2023111649663181</t>
  </si>
  <si>
    <t>42034715</t>
  </si>
  <si>
    <t>박재은</t>
  </si>
  <si>
    <t>010-9737-4866</t>
  </si>
  <si>
    <t>경기도 용인시 기흥구 마북로154번길 16 (마북동, 교동마을정광아파트) 101동205호</t>
  </si>
  <si>
    <t>2023-12-07 오전 8:35:24</t>
  </si>
  <si>
    <t>2023120688802851 2023120623136081</t>
  </si>
  <si>
    <t>42079508</t>
  </si>
  <si>
    <t>백명숙</t>
  </si>
  <si>
    <t>0502-3366-6963</t>
  </si>
  <si>
    <t>경상남도 창녕군 창녕읍 화왕산로 130 (창녕읍, 에코지움) 102동 202호</t>
  </si>
  <si>
    <t>010-4842-2741</t>
  </si>
  <si>
    <t>2023-12-03 오전 11:54:53</t>
  </si>
  <si>
    <t>2023120171748981 2023120133253081</t>
  </si>
  <si>
    <t>42071314</t>
  </si>
  <si>
    <t>윤홍규</t>
  </si>
  <si>
    <t>010-8485-3969</t>
  </si>
  <si>
    <t>경상남도 고성군 하일면 동화3길 218-4 (하일면) 하얀벽청고벽돌집</t>
  </si>
  <si>
    <t>배송 전 미리 연락해 주세요</t>
  </si>
  <si>
    <t>최재준</t>
  </si>
  <si>
    <t>010-4576-3969</t>
  </si>
  <si>
    <t>2023-12-05 오전 10:20:24</t>
  </si>
  <si>
    <t>2023120551131251 2023120552805711</t>
  </si>
  <si>
    <t>42076270</t>
  </si>
  <si>
    <t>이유리</t>
  </si>
  <si>
    <t>010-5107-2442</t>
  </si>
  <si>
    <t>경상남도 김해시 삼안로112번길 4 (안동, 한효아파트) 103동201호</t>
  </si>
  <si>
    <t>부재시 집앞에 두고 가주세요</t>
  </si>
  <si>
    <t>2023-12-04 오후 4:11:36</t>
  </si>
  <si>
    <t>2023120436175071 2023120429034281</t>
  </si>
  <si>
    <t>42075046</t>
  </si>
  <si>
    <t>조혜영</t>
  </si>
  <si>
    <t>010-8835-2899</t>
  </si>
  <si>
    <t>서울특별시 양천구 중앙로29길 61 (신월동, 신정뉴타운롯데캐슬) 106동 1302호</t>
  </si>
  <si>
    <t>2023-11-30 오후 12:03:07</t>
  </si>
  <si>
    <t>2023113037023481 2023113067376271</t>
  </si>
  <si>
    <t>42067937</t>
  </si>
  <si>
    <t>진희경</t>
  </si>
  <si>
    <t>010-2929-6154</t>
  </si>
  <si>
    <t>전라남도 순천시 연동남길 24 (조례동, 연동대주파크빌1차아파트) 103동 403호</t>
  </si>
  <si>
    <t>2023-12-04 오후 1:31:35</t>
  </si>
  <si>
    <t>2023120431577141 2023120421514691</t>
  </si>
  <si>
    <t>42074491</t>
  </si>
  <si>
    <t>허석</t>
  </si>
  <si>
    <t>010-6244-6777</t>
  </si>
  <si>
    <t>서울특별시 강남구 학동로 410 삼성동 CLK아파트 501호</t>
  </si>
  <si>
    <t>집앞에 놔주세요</t>
  </si>
  <si>
    <t>2023-12-06 오후 2:02:55</t>
  </si>
  <si>
    <t>2023120682329621 2023120612817421</t>
  </si>
  <si>
    <t>42078797</t>
  </si>
  <si>
    <t>김윤경</t>
  </si>
  <si>
    <t>010-6859-8768</t>
  </si>
  <si>
    <t>서울특별시 서대문구 통일로34길 46 (홍제동, 인왕산현대아파트) 103동 1201호</t>
  </si>
  <si>
    <t>2023-11-28 오후 5:28:27</t>
  </si>
  <si>
    <t>2023112888237411 2023112895464841</t>
  </si>
  <si>
    <t>42064150</t>
  </si>
  <si>
    <t>박명식</t>
  </si>
  <si>
    <t>010-6483-8242</t>
  </si>
  <si>
    <t>경기도 파주시 조리읍 명봉산로121번길 147 (조리읍) (주)제이원</t>
  </si>
  <si>
    <t>2023112888237411 2023112895464831</t>
  </si>
  <si>
    <t>42064151</t>
  </si>
  <si>
    <t>2023-12-04 오전 8:59:50</t>
  </si>
  <si>
    <t>2023120313705281 2023120382392291</t>
  </si>
  <si>
    <t>42072616</t>
  </si>
  <si>
    <t>장혜진</t>
  </si>
  <si>
    <t>010-8899-8362</t>
  </si>
  <si>
    <t>경상남도 거제시 상동7길 30 (상동동, 대동 다숲아파트) 105동1503호</t>
  </si>
  <si>
    <t>2023-11-29 오전 8:45:04</t>
  </si>
  <si>
    <t>2023112893255611 2023112813079151</t>
  </si>
  <si>
    <t>42064488</t>
  </si>
  <si>
    <t>정봉주</t>
  </si>
  <si>
    <t>010-8191-6678</t>
  </si>
  <si>
    <t>경기도 성남시 분당구 서현동 96 시범단지우성아파트 229동 401호</t>
  </si>
  <si>
    <t>2023-12-05 오후 5:51:31</t>
  </si>
  <si>
    <t>M1701762852015 631014</t>
  </si>
  <si>
    <t>42077421</t>
  </si>
  <si>
    <t>강경희</t>
  </si>
  <si>
    <t>010-2385-3227</t>
  </si>
  <si>
    <t>서울 구로구 가마산로 87 106동1104호 (한일유앤아이아파트)</t>
  </si>
  <si>
    <t>배송전 연락주세요</t>
  </si>
  <si>
    <t>2023-12-06 오후 6:20:32</t>
  </si>
  <si>
    <t>M1701849326482 631528</t>
  </si>
  <si>
    <t>42079331</t>
  </si>
  <si>
    <t>강명숙</t>
  </si>
  <si>
    <t>010-9240-9174</t>
  </si>
  <si>
    <t>충북 청주시 상당구 중앙로 80 코아루@103-2602</t>
  </si>
  <si>
    <t>문앞배송</t>
  </si>
  <si>
    <t>2023-11-27 오후 2:32:41</t>
  </si>
  <si>
    <t>M1701061461103 627048</t>
  </si>
  <si>
    <t>42060702</t>
  </si>
  <si>
    <t>고동연</t>
  </si>
  <si>
    <t>010-7276-0152</t>
  </si>
  <si>
    <t>인천 미추홀구 도화동 987 도화동987 102동1004호</t>
  </si>
  <si>
    <t>싱싱한거 부탁드립니다. 홍갓 파도 무르지 않는걸로 부탁드립니다. 배추 잘 절여서 부탁드립니다. 추우신데 고생하세요</t>
  </si>
  <si>
    <t>M1701756494373 630935</t>
  </si>
  <si>
    <t>42077111</t>
  </si>
  <si>
    <t>권소희</t>
  </si>
  <si>
    <t>010-5234-7222</t>
  </si>
  <si>
    <t>서울 강북구 도봉로18다길 21-20 401호</t>
  </si>
  <si>
    <t>2023-12-06 오후 3:25:08</t>
  </si>
  <si>
    <t>M1701841549811 631433</t>
  </si>
  <si>
    <t>42078995</t>
  </si>
  <si>
    <t>권예담</t>
  </si>
  <si>
    <t>010-5046-0514</t>
  </si>
  <si>
    <t>경기 양평군 양평읍 중앙로 33 한라비발디106동1402호</t>
  </si>
  <si>
    <t>문앞에 놔주세요!</t>
  </si>
  <si>
    <t>2023-12-05 오전 8:12:40</t>
  </si>
  <si>
    <t>M1701696742414 630501</t>
  </si>
  <si>
    <t>42075959</t>
  </si>
  <si>
    <t>김경임</t>
  </si>
  <si>
    <t>010-2566-3590</t>
  </si>
  <si>
    <t>서울 영등포구 선유동2로 56 204동 601호</t>
  </si>
  <si>
    <t>2023-11-23 오후 2:02:22</t>
  </si>
  <si>
    <t>M1700714590734 625219</t>
  </si>
  <si>
    <t>42052709</t>
  </si>
  <si>
    <t>김국선</t>
  </si>
  <si>
    <t>010-4886-7982</t>
  </si>
  <si>
    <t>경기 구리시 장자대로111번길 56 상록아파트 505동 1002호</t>
  </si>
  <si>
    <t>2023-12-04 오후 3:11:14</t>
  </si>
  <si>
    <t>M1701669321658 630209</t>
  </si>
  <si>
    <t>42074849</t>
  </si>
  <si>
    <t>김상수</t>
  </si>
  <si>
    <t>010-2800-6532</t>
  </si>
  <si>
    <t>경기 광명시 하안로 238 하안주공13단지고층주공아파트 1313-1309</t>
  </si>
  <si>
    <t>2023-12-05 오후 12:42:01</t>
  </si>
  <si>
    <t>M1701741505898 630779</t>
  </si>
  <si>
    <t>42076699</t>
  </si>
  <si>
    <t>김승환</t>
  </si>
  <si>
    <t>010-4702-0265</t>
  </si>
  <si>
    <t>경기 용인시 처인구 모현읍 외대로54번길 30-60 청목 베네치아 전원마을 31호</t>
  </si>
  <si>
    <t>마늘은 먼저 보내주세요, 감사합니다</t>
  </si>
  <si>
    <t>2023-12-01 오후 3:59:44</t>
  </si>
  <si>
    <t>M1701412591529 629062</t>
  </si>
  <si>
    <t>42070495</t>
  </si>
  <si>
    <t>김은주</t>
  </si>
  <si>
    <t>010-3747-8051</t>
  </si>
  <si>
    <t>충북 제천시 청풍면 호반로 3734</t>
  </si>
  <si>
    <t>2023-11-30 오후 3:20:01</t>
  </si>
  <si>
    <t>M1701323881674 628636</t>
  </si>
  <si>
    <t>42068523</t>
  </si>
  <si>
    <t>김정애</t>
  </si>
  <si>
    <t>010-8521-9409</t>
  </si>
  <si>
    <t>경남 창원시 의창구 차상로30번길 8 리치텍</t>
  </si>
  <si>
    <t>2023-11-20 오전 11:09:53</t>
  </si>
  <si>
    <t>M1700443991448 622931</t>
  </si>
  <si>
    <t>42043041</t>
  </si>
  <si>
    <t>김주희</t>
  </si>
  <si>
    <t>010-4580-8232</t>
  </si>
  <si>
    <t>경북 칠곡군 석적읍 석적로 905 101동 507호(한솔솔파크)</t>
  </si>
  <si>
    <t>2023-11-16 오후 3:17:55</t>
  </si>
  <si>
    <t>M1700113867280 620945</t>
  </si>
  <si>
    <t>42035101</t>
  </si>
  <si>
    <t>박명순</t>
  </si>
  <si>
    <t>010-5027-9621</t>
  </si>
  <si>
    <t>부산 기장군 정관읍 정관4로 24 동일1차 105동301호</t>
  </si>
  <si>
    <t>먼저주문상품과 같이 배송</t>
  </si>
  <si>
    <t>슈양산명순</t>
  </si>
  <si>
    <t>2023-11-18 오후 2:01:27</t>
  </si>
  <si>
    <t>M1700268115496 621875</t>
  </si>
  <si>
    <t>42038645</t>
  </si>
  <si>
    <t>박시현</t>
  </si>
  <si>
    <t>010-3325-5332</t>
  </si>
  <si>
    <t>부산 북구 산성로 28 105동 203호</t>
  </si>
  <si>
    <t>2023-11-27 오후 1:46:14</t>
  </si>
  <si>
    <t>M1701058776277 627000</t>
  </si>
  <si>
    <t>42060554</t>
  </si>
  <si>
    <t>박형순</t>
  </si>
  <si>
    <t>010-8649-4629</t>
  </si>
  <si>
    <t>경기 화성시 봉담읍 와우로34번길 30 102동 1202호(쌍용스윗닷홈)</t>
  </si>
  <si>
    <t>2023-11-28 오후 3:08:05</t>
  </si>
  <si>
    <t>M1701146482542 627621</t>
  </si>
  <si>
    <t>42063571</t>
  </si>
  <si>
    <t>안서희</t>
  </si>
  <si>
    <t>010-8524-3755</t>
  </si>
  <si>
    <t>전남 순천시 봉화1길 33 조례5차현대@505-405</t>
  </si>
  <si>
    <t>배송전연락주세요</t>
  </si>
  <si>
    <t>이정아</t>
  </si>
  <si>
    <t>010-9658-8553</t>
  </si>
  <si>
    <t>M1701697252276 630487</t>
  </si>
  <si>
    <t>42075964</t>
  </si>
  <si>
    <t>여선영</t>
  </si>
  <si>
    <t>010-5256-1063</t>
  </si>
  <si>
    <t>충남 공주시 공주대학로 17-15 103동 204호</t>
  </si>
  <si>
    <t>2023-12-05 오전 8:12:41</t>
  </si>
  <si>
    <t>M1701706405928 630525</t>
  </si>
  <si>
    <t>42075990</t>
  </si>
  <si>
    <t>유수정</t>
  </si>
  <si>
    <t>010-8711-3233</t>
  </si>
  <si>
    <t>부산 연제구 법원북로 93 101-803</t>
  </si>
  <si>
    <t>2023-11-21 오후 6:18:56</t>
  </si>
  <si>
    <t>M1700556367104 624191</t>
  </si>
  <si>
    <t>42048152</t>
  </si>
  <si>
    <t>이성희</t>
  </si>
  <si>
    <t>010-9438-7031</t>
  </si>
  <si>
    <t>경기 양주시 삼숭로58번길 141 708동 402호</t>
  </si>
  <si>
    <t>M1701697467034 630485</t>
  </si>
  <si>
    <t>42075969</t>
  </si>
  <si>
    <t>이의영</t>
  </si>
  <si>
    <t>010-2124-2220</t>
  </si>
  <si>
    <t>서울 은평구 통일로 972 103동 103호</t>
  </si>
  <si>
    <t>어르신이라 초인종과 전화 부탁드립니다</t>
  </si>
  <si>
    <t>(재호♡수빈)</t>
  </si>
  <si>
    <t>010-2345-7688</t>
  </si>
  <si>
    <t>2023-11-30 오후 6:44:06</t>
  </si>
  <si>
    <t>M1701303675577 628460</t>
  </si>
  <si>
    <t>42068919</t>
  </si>
  <si>
    <t>이정란</t>
  </si>
  <si>
    <t>010-4037-7373</t>
  </si>
  <si>
    <t>울산 북구 염포로 273 장원공업사 사무실</t>
  </si>
  <si>
    <t>2023-11-20 오전 11:29:58</t>
  </si>
  <si>
    <t>M1700445130914 622955</t>
  </si>
  <si>
    <t>42043152</t>
  </si>
  <si>
    <t>이지현</t>
  </si>
  <si>
    <t>010-9336-0705</t>
  </si>
  <si>
    <t>전남 여수시 쌍봉로 366 1동 1405호</t>
  </si>
  <si>
    <t>5시이후 주세요</t>
  </si>
  <si>
    <t>2023-11-14 오전 11:50:09</t>
  </si>
  <si>
    <t>M1699926017694 619233</t>
  </si>
  <si>
    <t>42028301</t>
  </si>
  <si>
    <t>임현우</t>
  </si>
  <si>
    <t>010-4662-2456</t>
  </si>
  <si>
    <t>충남 계룡시 두마면 사계로 101 107동 204호</t>
  </si>
  <si>
    <t>잘 절여 보내주세요.</t>
  </si>
  <si>
    <t>2023-11-20 오전 11:59:26</t>
  </si>
  <si>
    <t>M1700447491808 623017</t>
  </si>
  <si>
    <t>42043306</t>
  </si>
  <si>
    <t>잉정화</t>
  </si>
  <si>
    <t>010-4521-2604</t>
  </si>
  <si>
    <t>대구 달서구 조암남로32길 13 103/601</t>
  </si>
  <si>
    <t>현관앞부탁드립니다.</t>
  </si>
  <si>
    <t>이정화</t>
  </si>
  <si>
    <t>2023-11-20 오후 4:57:28</t>
  </si>
  <si>
    <t>M1700465549010 623423</t>
  </si>
  <si>
    <t>42044675</t>
  </si>
  <si>
    <t>장석국</t>
  </si>
  <si>
    <t>010-7455-5911</t>
  </si>
  <si>
    <t>경기 파주시 청암로 50 704-504</t>
  </si>
  <si>
    <t>2023-12-06 오후 1:31:23</t>
  </si>
  <si>
    <t>M1701826147401 631367</t>
  </si>
  <si>
    <t>42078749</t>
  </si>
  <si>
    <t>장초단</t>
  </si>
  <si>
    <t>010-4072-1211</t>
  </si>
  <si>
    <t>경기 안산시 단원구 삼일로 13 206-1503호</t>
  </si>
  <si>
    <t>좋은상품으로 보내주세요</t>
  </si>
  <si>
    <t>2023-11-22 오전 11:11:55</t>
  </si>
  <si>
    <t>M1700615016224 624469</t>
  </si>
  <si>
    <t>42049451</t>
  </si>
  <si>
    <t>정수미</t>
  </si>
  <si>
    <t>010-9413-1790</t>
  </si>
  <si>
    <t>전남 광양시 광양읍 무선2길 15 106동904호</t>
  </si>
  <si>
    <t>2023-12-04 오후 12:37:46</t>
  </si>
  <si>
    <t>M1701655168481 630041</t>
  </si>
  <si>
    <t>42074211</t>
  </si>
  <si>
    <t>정주영</t>
  </si>
  <si>
    <t>010-5160-4758</t>
  </si>
  <si>
    <t>경기 의정부시 능곡로 8 푸르미 408동 504호</t>
  </si>
  <si>
    <t>알타리무는 잎파리 제거해서 보네주세요</t>
  </si>
  <si>
    <t>2023-12-05 오후 12:42:02</t>
  </si>
  <si>
    <t>M1701746813376 630803</t>
  </si>
  <si>
    <t>42076726</t>
  </si>
  <si>
    <t>최경주</t>
  </si>
  <si>
    <t>010-4258-7493</t>
  </si>
  <si>
    <t>서울 노원구 중계로 184 라이프청구아파트 106동701호</t>
  </si>
  <si>
    <t>미리 연락주세요</t>
  </si>
  <si>
    <t>2023-12-03 오전 11:56:42</t>
  </si>
  <si>
    <t>M1701490667652 629293</t>
  </si>
  <si>
    <t>42071516</t>
  </si>
  <si>
    <t>최순애</t>
  </si>
  <si>
    <t>010-3076-4445</t>
  </si>
  <si>
    <t>서울 동작구 상도동 283-137 401호</t>
  </si>
  <si>
    <t>조경숙</t>
  </si>
  <si>
    <t>010-6272-7139</t>
  </si>
  <si>
    <t>2023-11-17 오후 12:54:38</t>
  </si>
  <si>
    <t>M1700191142815 621460</t>
  </si>
  <si>
    <t>42037333</t>
  </si>
  <si>
    <t>황수지</t>
  </si>
  <si>
    <t>010-9783-3307</t>
  </si>
  <si>
    <t>경기 수원시 팔달구 화서동 700 131동 306호</t>
  </si>
  <si>
    <t>날짜 꼭 지켜주시길 바랍니다 :)</t>
  </si>
  <si>
    <t>2023-11-15 오전 9:19:10</t>
  </si>
  <si>
    <t>M1700006116172 234432</t>
  </si>
  <si>
    <t>42030929</t>
  </si>
  <si>
    <t>김지영</t>
  </si>
  <si>
    <t>010-7110-1336</t>
  </si>
  <si>
    <t>대구 달성군 현풍읍 국가산단대로70길 41 국가산단서한이다음아파트 111동1901호</t>
  </si>
  <si>
    <t>문앞으로 배송 부탁드립니다.</t>
  </si>
  <si>
    <t>이현정</t>
  </si>
  <si>
    <t>M1701599921285 237997</t>
  </si>
  <si>
    <t>42073022</t>
  </si>
  <si>
    <t>문세진</t>
  </si>
  <si>
    <t>010-5580-2182</t>
  </si>
  <si>
    <t>부산 연제구 과정로343번길 43 116동2703호</t>
  </si>
  <si>
    <t>M1701610825362 238012</t>
  </si>
  <si>
    <t>42073035</t>
  </si>
  <si>
    <t>박경자</t>
  </si>
  <si>
    <t>010-7219-0020</t>
  </si>
  <si>
    <t>경기 용인시 처인구 양지면 송문리 435-4 예림빌라 205호</t>
  </si>
  <si>
    <t>성혜진</t>
  </si>
  <si>
    <t>010-8286-0090</t>
  </si>
  <si>
    <t>2023-11-22 오후 4:50:03</t>
  </si>
  <si>
    <t>M1700638936332 236257</t>
  </si>
  <si>
    <t>42050710</t>
  </si>
  <si>
    <t>박정숙</t>
  </si>
  <si>
    <t>010-4523-6821</t>
  </si>
  <si>
    <t>경남 김해시 삼안로111번길 5 201동203호</t>
  </si>
  <si>
    <t>M1701348363960 237621</t>
  </si>
  <si>
    <t>42069208</t>
  </si>
  <si>
    <t>손계원</t>
  </si>
  <si>
    <t>010-5385-3629</t>
  </si>
  <si>
    <t>서울 양천구 오목로 149-6 301호</t>
  </si>
  <si>
    <t>2023-12-06 오후 12:52:50</t>
  </si>
  <si>
    <t>M1701833038369 238389</t>
  </si>
  <si>
    <t>42078599</t>
  </si>
  <si>
    <t>윤명옥</t>
  </si>
  <si>
    <t>010-7182-2059</t>
  </si>
  <si>
    <t>인천 남동구 문화서로 66 대성파크빌 401호</t>
  </si>
  <si>
    <t>2023-12-04 오후 5:53:08</t>
  </si>
  <si>
    <t>M1701678959005 238172</t>
  </si>
  <si>
    <t>42075288</t>
  </si>
  <si>
    <t>이경숙</t>
  </si>
  <si>
    <t>010-7466-8998</t>
  </si>
  <si>
    <t>경남 창원시 마산회원구 구암남9길 24 1층</t>
  </si>
  <si>
    <t>파손안되게 잘부탁드립니다</t>
  </si>
  <si>
    <t>2023-11-03 오전 11:40:56</t>
  </si>
  <si>
    <t>M1698976634431 231424</t>
  </si>
  <si>
    <t>41998816</t>
  </si>
  <si>
    <t>이선영</t>
  </si>
  <si>
    <t>010-6378-6818</t>
  </si>
  <si>
    <t>대구 중구 공평로 6 빌리브프리미어 103동1602호</t>
  </si>
  <si>
    <t>2023-11-09 오전 11:52:34</t>
  </si>
  <si>
    <t>M1699496018524 232878</t>
  </si>
  <si>
    <t>42015696</t>
  </si>
  <si>
    <t>임숙아</t>
  </si>
  <si>
    <t>010-7114-7229</t>
  </si>
  <si>
    <t>서울 서초구 헌릉로8길 45 213동508호</t>
  </si>
  <si>
    <t>상품이 상하지 않도록 포장 부탁드립니다</t>
  </si>
  <si>
    <t>2023-12-05 오전 8:11:11</t>
  </si>
  <si>
    <t>M1701691362372 238188</t>
  </si>
  <si>
    <t>42075687</t>
  </si>
  <si>
    <t>010-6460-4995</t>
  </si>
  <si>
    <t>경기 수원시 권선구 수원천로 7 해피하우스501호</t>
  </si>
  <si>
    <t>M1701596860333 237987</t>
  </si>
  <si>
    <t>42073012</t>
  </si>
  <si>
    <t>허정미</t>
  </si>
  <si>
    <t>010-5668-2759</t>
  </si>
  <si>
    <t>세종특별자치시 다정북로 109 가온마을3단지 307동 2203호</t>
  </si>
  <si>
    <t>현관 문 앞에 놓아주세요</t>
  </si>
  <si>
    <t>2023-12-01 오후 5:29:41</t>
  </si>
  <si>
    <t>M1701418106785 237775</t>
  </si>
  <si>
    <t>42070740</t>
  </si>
  <si>
    <t>홍승희</t>
  </si>
  <si>
    <t>010-2674-7015</t>
  </si>
  <si>
    <t>강원특별자치도 속초시 영랑로 33-5 주택</t>
  </si>
  <si>
    <t>2023-11-21 오전 10:29:22</t>
  </si>
  <si>
    <t>M1700526259872 235835</t>
  </si>
  <si>
    <t>42046323</t>
  </si>
  <si>
    <t>황동례</t>
  </si>
  <si>
    <t>010-7572-3472</t>
  </si>
  <si>
    <t>경기 수원시 영통구 대학로 98 광교호반트라엘 8103동 1303호</t>
  </si>
  <si>
    <t>2023-12-04 오전 9:26:07</t>
  </si>
  <si>
    <t>MWNA231202-00000033 101854</t>
  </si>
  <si>
    <t>42073609</t>
  </si>
  <si>
    <t>김영문</t>
  </si>
  <si>
    <t>010-3396-1388</t>
  </si>
  <si>
    <t>경기 성남시 수정구 복정동 633-2 201호</t>
  </si>
  <si>
    <t>배송받는날짜: 12월 09일 (토)</t>
  </si>
  <si>
    <t>s21</t>
  </si>
  <si>
    <t>2023-10-27 오전 8:29:23</t>
  </si>
  <si>
    <t>2023102629311801 2023102683240911</t>
  </si>
  <si>
    <t>41986586</t>
  </si>
  <si>
    <t>김영화</t>
  </si>
  <si>
    <t>010-8508-5510</t>
  </si>
  <si>
    <t>경기도 오산시 수청로 31 (수청동, 오산대역 우미린) 104-903</t>
  </si>
  <si>
    <t>2023-12-03 오전 11:57:06</t>
  </si>
  <si>
    <t>2023120283114241 2023120250828641</t>
  </si>
  <si>
    <t>42072022</t>
  </si>
  <si>
    <t>김정옥</t>
  </si>
  <si>
    <t>010-2078-7963</t>
  </si>
  <si>
    <t>대구광역시 수성구 노변공원로 22 (시지동, 노변동서우방타운) 106동 1302호</t>
  </si>
  <si>
    <t>2023-12-08 오전 8:38:21</t>
  </si>
  <si>
    <t>2023120829674361 2023120872768041</t>
  </si>
  <si>
    <t>42081232</t>
  </si>
  <si>
    <t>백아영</t>
  </si>
  <si>
    <t>010-6703-2525</t>
  </si>
  <si>
    <t>경기도 고양시 일산서구 대산로 164 (주엽동, 문촌마을2단지아파트) 201동 402호</t>
  </si>
  <si>
    <t>배송도착일 9일 토요일 집 도착할 수 있도록 부탁드립니다.</t>
  </si>
  <si>
    <t>2023120829674361 2023120872768051</t>
  </si>
  <si>
    <t>42081231</t>
  </si>
  <si>
    <t>2023120795435741 2023120733641201</t>
  </si>
  <si>
    <t>42079713</t>
  </si>
  <si>
    <t>송혜은</t>
  </si>
  <si>
    <t>010-2232-9961</t>
  </si>
  <si>
    <t>부산광역시 동래구 아시아드대로146번길 1 (사직동, 사직 롯데캐슬 더 클래식) 104동 1503호</t>
  </si>
  <si>
    <t>2023-12-04 오후 5:02:48</t>
  </si>
  <si>
    <t>2023120437089961 2023120430495031</t>
  </si>
  <si>
    <t>42075193</t>
  </si>
  <si>
    <t>신하영</t>
  </si>
  <si>
    <t>010-2293-5724</t>
  </si>
  <si>
    <t>세종특별자치시 국세청로 45 제일풍경채위너스카이 306동 1703호</t>
  </si>
  <si>
    <t>2023-12-08 오전 8:38:23</t>
  </si>
  <si>
    <t>2023120722593111 2023120761275161</t>
  </si>
  <si>
    <t>42081294</t>
  </si>
  <si>
    <t>이영</t>
  </si>
  <si>
    <t>010-2610-2948</t>
  </si>
  <si>
    <t>경기도 동두천시 지행로 16 (지행동, 송내 주공1단지 아파트) 101-202</t>
  </si>
  <si>
    <t>문앞에 놓아주세요</t>
  </si>
  <si>
    <t>2023-12-06 오후 4:41:43</t>
  </si>
  <si>
    <t>2023120685580201 2023120618113651</t>
  </si>
  <si>
    <t>42079159</t>
  </si>
  <si>
    <t>임영석</t>
  </si>
  <si>
    <t>010-6369-8785</t>
  </si>
  <si>
    <t>인천광역시 남동구 아암대로1503번길 98 (논현동, 에코메트로6단지한화꿈에그린아파트) 606동3101호</t>
  </si>
  <si>
    <t>010-9391-8785</t>
  </si>
  <si>
    <t>2023-12-07 오전 8:35:23</t>
  </si>
  <si>
    <t>2023120689742891 2023120624565611</t>
  </si>
  <si>
    <t>42079498</t>
  </si>
  <si>
    <t>김스런</t>
  </si>
  <si>
    <t>010-6683-2660</t>
  </si>
  <si>
    <t>서울특별시 은평구 불광로 119-1 (불광동) 한라부동산</t>
  </si>
  <si>
    <t>2023-12-06 오전 9:32:07</t>
  </si>
  <si>
    <t>2023120675164041 2023120691170091</t>
  </si>
  <si>
    <t>42078218</t>
  </si>
  <si>
    <t>문태남</t>
  </si>
  <si>
    <t>0502-3466-7181</t>
  </si>
  <si>
    <t>서울특별시 성북구 보국문로30길 15 (정릉동, 정릉대우아파트) 106동1301호</t>
  </si>
  <si>
    <t>파손 가능성이 있으니 안전한 배송 부탁드립니다.문 앞에 놓아주세요^^</t>
  </si>
  <si>
    <t>홍경아</t>
  </si>
  <si>
    <t>010-9922-2814</t>
  </si>
  <si>
    <t>2023-12-03 오전 11:54:44</t>
  </si>
  <si>
    <t>2023120285583631 2023120254527351</t>
  </si>
  <si>
    <t>42071141</t>
  </si>
  <si>
    <t>배선화</t>
  </si>
  <si>
    <t>010-5684-7982</t>
  </si>
  <si>
    <t>경기도 화성시 병점3로 157 (병점동, 안화동마을주공아파트) 809동1402호</t>
  </si>
  <si>
    <t>2023-12-08 오전 8:37:49</t>
  </si>
  <si>
    <t>2023120725535101 2023120765853951</t>
  </si>
  <si>
    <t>42081148</t>
  </si>
  <si>
    <t>010-4189-0986</t>
  </si>
  <si>
    <t>충청북도 청주시 상당구 월운로 116 (용암동, 동남 힐데스하임) 104동 602호</t>
  </si>
  <si>
    <t>2023-12-04 오후 12:35:58</t>
  </si>
  <si>
    <t>2023120429206051 2023120417665951</t>
  </si>
  <si>
    <t>42074182</t>
  </si>
  <si>
    <t>이범무</t>
  </si>
  <si>
    <t>010-8867-8863</t>
  </si>
  <si>
    <t>서울특별시 노원구 섬밭로 285 (중계동, 중계그린아파트) 125동 602호</t>
  </si>
  <si>
    <t>2023-12-03 오전 11:54:40</t>
  </si>
  <si>
    <t>2023120394643341 2023120368501771</t>
  </si>
  <si>
    <t>42071045</t>
  </si>
  <si>
    <t>장현주</t>
  </si>
  <si>
    <t>010-5571-8660</t>
  </si>
  <si>
    <t>경기도 고양시 일산서구 고양대로255번길 45 (대화동, 대화마을9단지아파트) 905동203호</t>
  </si>
  <si>
    <t>2023-11-07 오전 9:19:35</t>
  </si>
  <si>
    <t>2023110774104151 2023110781802531</t>
  </si>
  <si>
    <t>42009606</t>
  </si>
  <si>
    <t>전미란</t>
  </si>
  <si>
    <t>010-4909-9634</t>
  </si>
  <si>
    <t>경기도 수원시 장안구 금당로10번길 56 (조원동) 오른쪽 파란대문지하</t>
  </si>
  <si>
    <t>2023-12-04 오후 3:19:01</t>
  </si>
  <si>
    <t>2023120434780531 2023120426773501</t>
  </si>
  <si>
    <t>42074897</t>
  </si>
  <si>
    <t>감성희</t>
  </si>
  <si>
    <t>010-7757-0559</t>
  </si>
  <si>
    <t>부산광역시 부산진구 동성로 50 (전포동, 서면아이파크아파트) 1단지  118동803호</t>
  </si>
  <si>
    <t>2023-12-08 오전 8:37:00</t>
  </si>
  <si>
    <t>2023120726162241 2023120766851831</t>
  </si>
  <si>
    <t>42081095</t>
  </si>
  <si>
    <t>이금주</t>
  </si>
  <si>
    <t>010-9628-0327</t>
  </si>
  <si>
    <t>서울특별시 송파구 삼학사로6길 14 (석촌동, 동승빌리지) 101호</t>
  </si>
  <si>
    <t>2023-12-06 오후 5:02:28</t>
  </si>
  <si>
    <t>2023120686535041 2023120619631931</t>
  </si>
  <si>
    <t>42079255</t>
  </si>
  <si>
    <t>홍수빈</t>
  </si>
  <si>
    <t>010-2912-6411</t>
  </si>
  <si>
    <t>경기도 의왕시 백운중앙로 100 (학의동, 의왕백운해링턴플레이스 4단지) 403동 701호</t>
  </si>
  <si>
    <t>조정란</t>
  </si>
  <si>
    <t>2023-11-08 오전 9:36:59</t>
  </si>
  <si>
    <t>M1699402538745 615261</t>
  </si>
  <si>
    <t>42012772</t>
  </si>
  <si>
    <t>고혜진????&amp;#</t>
  </si>
  <si>
    <t>010-5161-4857</t>
  </si>
  <si>
    <t>서울 노원구 상계동 652 1110동702호</t>
  </si>
  <si>
    <t>2023-12-06 오전 9:34:13</t>
  </si>
  <si>
    <t>M1701819635149 631189</t>
  </si>
  <si>
    <t>42078229</t>
  </si>
  <si>
    <t>권미향</t>
  </si>
  <si>
    <t>010-9481-1775</t>
  </si>
  <si>
    <t>인천 계양구 계산새로 109 320동 1503호</t>
  </si>
  <si>
    <t>문앞에 두시고 문자 주세요</t>
  </si>
  <si>
    <t>2023-12-06 오전 8:34:34</t>
  </si>
  <si>
    <t>M1701814810261 631166</t>
  </si>
  <si>
    <t>42078065</t>
  </si>
  <si>
    <t>권연숙</t>
  </si>
  <si>
    <t>010-8985-6087</t>
  </si>
  <si>
    <t>경기 고양시 일산동구 강송로 33 요진 와이시티 106동1705호</t>
  </si>
  <si>
    <t>12월 8 일 오후에 배송 요청 ( 김장을 12월 9일 날 해요 ) ***부탁해요**</t>
  </si>
  <si>
    <t>2023-12-06 오후 4:50:56</t>
  </si>
  <si>
    <t>M1701742046131 630722</t>
  </si>
  <si>
    <t>42079233</t>
  </si>
  <si>
    <t>권종근</t>
  </si>
  <si>
    <t>010-9680-5686</t>
  </si>
  <si>
    <t>인천 연수구 하모니로 158 송도타임스페이스 c동208호 본가</t>
  </si>
  <si>
    <t>2023-12-06 오후 12:54:00</t>
  </si>
  <si>
    <t>M1701831698786 631328</t>
  </si>
  <si>
    <t>42078641</t>
  </si>
  <si>
    <t>김영주</t>
  </si>
  <si>
    <t>010-2997-3847</t>
  </si>
  <si>
    <t>서울 동작구 상도로53길 8 321동1506호</t>
  </si>
  <si>
    <t>문앞어 놓아 주세요</t>
  </si>
  <si>
    <t>2023-11-17 오후 2:33:59</t>
  </si>
  <si>
    <t>M1700198149037 621558</t>
  </si>
  <si>
    <t>42037605</t>
  </si>
  <si>
    <t>김유경</t>
  </si>
  <si>
    <t>010-7736-2292</t>
  </si>
  <si>
    <t>경남 창원시 의창구 북면 감계로 233 403-805</t>
  </si>
  <si>
    <t>배송전 연락바람</t>
  </si>
  <si>
    <t>2023-12-06 오후 5:05:15</t>
  </si>
  <si>
    <t>M1701849002348 631521</t>
  </si>
  <si>
    <t>42079273</t>
  </si>
  <si>
    <t>김혜진</t>
  </si>
  <si>
    <t>010-2088-2083</t>
  </si>
  <si>
    <t>대구 북구 학남로17길 8-20 화이트빌102호</t>
  </si>
  <si>
    <t>월요일 도착꼭해주세요</t>
  </si>
  <si>
    <t>2023-12-08 오전 9:13:15</t>
  </si>
  <si>
    <t>M1701827420535 631270</t>
  </si>
  <si>
    <t>42081522</t>
  </si>
  <si>
    <t>배수은</t>
  </si>
  <si>
    <t>010-4340-6777</t>
  </si>
  <si>
    <t>충남 공주시 소지미길 6 1층</t>
  </si>
  <si>
    <t>2023-12-04 오전 9:24:56</t>
  </si>
  <si>
    <t>M1701476671889 629234</t>
  </si>
  <si>
    <t>42073443</t>
  </si>
  <si>
    <t>서미향</t>
  </si>
  <si>
    <t>010-6654-1770</t>
  </si>
  <si>
    <t>서울 동대문구 사가정로 65 래미안크레시티 209동 302호</t>
  </si>
  <si>
    <t>M1701657805284 630085</t>
  </si>
  <si>
    <t>42074240</t>
  </si>
  <si>
    <t>성차순</t>
  </si>
  <si>
    <t>010-4871-9018</t>
  </si>
  <si>
    <t>부산 기장군 정관읍 정관5로 75 109동203호</t>
  </si>
  <si>
    <t>지왕자은공주</t>
  </si>
  <si>
    <t>2023-12-04 오전 10:59:44</t>
  </si>
  <si>
    <t>M1701653540177 629993</t>
  </si>
  <si>
    <t>42074007</t>
  </si>
  <si>
    <t>신동진</t>
  </si>
  <si>
    <t>010-4906-5572</t>
  </si>
  <si>
    <t>경기 평택시 오성면 죽리길 44-2 달하우스303호</t>
  </si>
  <si>
    <t>2023-11-30 오전 10:24:53</t>
  </si>
  <si>
    <t>M1701306630437 628478</t>
  </si>
  <si>
    <t>42067568</t>
  </si>
  <si>
    <t>심일광</t>
  </si>
  <si>
    <t>010-8484-2875</t>
  </si>
  <si>
    <t>경기 수원시 영통구 광교호수공원로 80 광교아이파크 106동 705호</t>
  </si>
  <si>
    <t>부재시 문앞에 놔주세요</t>
  </si>
  <si>
    <t>2023-12-05 오후 1:58:45</t>
  </si>
  <si>
    <t>M1701749360074 630866</t>
  </si>
  <si>
    <t>42076921</t>
  </si>
  <si>
    <t>이기세</t>
  </si>
  <si>
    <t>010-5231-3700</t>
  </si>
  <si>
    <t>경기 하남시 미사강변동로 100 108동 2801호</t>
  </si>
  <si>
    <t>2023-12-05 오전 8:12:38</t>
  </si>
  <si>
    <t>M1701691529227 630437</t>
  </si>
  <si>
    <t>42075920</t>
  </si>
  <si>
    <t>이주연</t>
  </si>
  <si>
    <t>010-8505-9323</t>
  </si>
  <si>
    <t>전북 전주시 덕진구 호성로 40 105동106호</t>
  </si>
  <si>
    <t>배도 지정날짜 12월9일에 배송해 주세요</t>
  </si>
  <si>
    <t>2023-12-03 오전 11:56:46</t>
  </si>
  <si>
    <t>M1701511709323 629409</t>
  </si>
  <si>
    <t>42071614</t>
  </si>
  <si>
    <t>이향춘ㅣ</t>
  </si>
  <si>
    <t>010-3019-7702</t>
  </si>
  <si>
    <t>경기 화성시 동탄반석로 41 620동 1002호</t>
  </si>
  <si>
    <t>2023-11-27 오전 11:25:09</t>
  </si>
  <si>
    <t>M1701050031972 626897</t>
  </si>
  <si>
    <t>42060108</t>
  </si>
  <si>
    <t>장복순</t>
  </si>
  <si>
    <t>010-3747-6888</t>
  </si>
  <si>
    <t>서울 영등포구 선유로33길 23 우림루미아트 102동 306호</t>
  </si>
  <si>
    <t>2023-12-03 오전 11:56:45</t>
  </si>
  <si>
    <t>M1701509633558 629395</t>
  </si>
  <si>
    <t>42071600</t>
  </si>
  <si>
    <t>정귀선</t>
  </si>
  <si>
    <t>010-4781-4770</t>
  </si>
  <si>
    <t>경기 수원시 장안구 만석로20번길 25 한화SK아파트 624624동604호</t>
  </si>
  <si>
    <t>2023-10-25 오후 5:27:01</t>
  </si>
  <si>
    <t>M1698217306752 608019</t>
  </si>
  <si>
    <t>41984295</t>
  </si>
  <si>
    <t>정미라</t>
  </si>
  <si>
    <t>010-2515-9624</t>
  </si>
  <si>
    <t>부산 연제구 거제천로269번길 31 204-703호</t>
  </si>
  <si>
    <t>2023-12-07 오후 4:48:30</t>
  </si>
  <si>
    <t>M1701927498614 631880</t>
  </si>
  <si>
    <t>42080917</t>
  </si>
  <si>
    <t>정현수</t>
  </si>
  <si>
    <t>010-3080-8360</t>
  </si>
  <si>
    <t>경남 창원시 진해구 신항동로 136 신항8단지부영@801-201</t>
  </si>
  <si>
    <t>2023-11-30 오후 12:06:18</t>
  </si>
  <si>
    <t>M1701304983897 628533</t>
  </si>
  <si>
    <t>42067961</t>
  </si>
  <si>
    <t>정희영</t>
  </si>
  <si>
    <t>010-4654-6480</t>
  </si>
  <si>
    <t>서울 양천구 오목로 299 이스턴에비뉴 B동901호</t>
  </si>
  <si>
    <t>2023-12-06 오후 4:41:40</t>
  </si>
  <si>
    <t>M1701846309876 631498</t>
  </si>
  <si>
    <t>42079132</t>
  </si>
  <si>
    <t>조해인</t>
  </si>
  <si>
    <t>010-2996-8196</t>
  </si>
  <si>
    <t>경기 파주시 조리읍 기곡길 474 대문앞</t>
  </si>
  <si>
    <t>2023-11-15 오후 4:27:23</t>
  </si>
  <si>
    <t>M1700031064788 620255</t>
  </si>
  <si>
    <t>42032481</t>
  </si>
  <si>
    <t>지미선</t>
  </si>
  <si>
    <t>010-2480-6138</t>
  </si>
  <si>
    <t>부산 부산진구 백양산로53번길 125 212동 2003호(당감동 백양뜨란채)</t>
  </si>
  <si>
    <t>문앞에 부탁드립니다.</t>
  </si>
  <si>
    <t>2023-12-05 오후 4:09:22</t>
  </si>
  <si>
    <t>M1701757102719 630946</t>
  </si>
  <si>
    <t>42077200</t>
  </si>
  <si>
    <t>최미경</t>
  </si>
  <si>
    <t>010-9441-7938</t>
  </si>
  <si>
    <t>경남 창원시 성산구 안민로101번길 29 청솔아파트 104동605호</t>
  </si>
  <si>
    <t>2023-11-10 오후 3:01:13</t>
  </si>
  <si>
    <t>M1699595085823 616775</t>
  </si>
  <si>
    <t>42018737</t>
  </si>
  <si>
    <t>최정해</t>
  </si>
  <si>
    <t>010-4646-9376</t>
  </si>
  <si>
    <t>서울 동작구 양녕로22나길 13 2층</t>
  </si>
  <si>
    <t>2023-12-07 오후 2:21:53</t>
  </si>
  <si>
    <t>M1701924725540 631859</t>
  </si>
  <si>
    <t>42080628</t>
  </si>
  <si>
    <t>하태환</t>
  </si>
  <si>
    <t>010-5378-7150</t>
  </si>
  <si>
    <t>경기 성남시 중원구 은행동 1985-1 (은행1동)</t>
  </si>
  <si>
    <t>좌측대문 열고 지하에 두십시요</t>
  </si>
  <si>
    <t>2023-12-07 오전 8:37:04</t>
  </si>
  <si>
    <t>M1701857835772 631597</t>
  </si>
  <si>
    <t>42079559</t>
  </si>
  <si>
    <t>허곤</t>
  </si>
  <si>
    <t>010-8396-8738</t>
  </si>
  <si>
    <t>경기 안양시 동안구 경수대로623번길 46 102동 602호</t>
  </si>
  <si>
    <t>12월 9일 토요일까지 배송 부탁드립니다.</t>
  </si>
  <si>
    <t>허성원</t>
  </si>
  <si>
    <t>010-4909-8667</t>
  </si>
  <si>
    <t>2023-12-04 오전 10:10:04</t>
  </si>
  <si>
    <t>M1701649677037 629958</t>
  </si>
  <si>
    <t>42073822</t>
  </si>
  <si>
    <t>허남성</t>
  </si>
  <si>
    <t>010-3789-7295</t>
  </si>
  <si>
    <t>경기 광주시 마루들길 251 양벌 이편한세상 103동801호</t>
  </si>
  <si>
    <t>전화하고 오세요</t>
  </si>
  <si>
    <t>2023-12-06 오전 9:15:32</t>
  </si>
  <si>
    <t>M1701429835618 237798</t>
  </si>
  <si>
    <t>42078208</t>
  </si>
  <si>
    <t>김경숙</t>
  </si>
  <si>
    <t>010-2206-1549</t>
  </si>
  <si>
    <t>대구 남구 현충로25길 71 정우아파트 104동 1102호</t>
  </si>
  <si>
    <t>현관문 앞에 두고 가세요</t>
  </si>
  <si>
    <t>2023-11-23 오전 9:59:52</t>
  </si>
  <si>
    <t>M1700699782579 236351</t>
  </si>
  <si>
    <t>42051955</t>
  </si>
  <si>
    <t>김명숙</t>
  </si>
  <si>
    <t>010-9612-2719</t>
  </si>
  <si>
    <t>경남 김해시 인제로11번길 12-17 201호</t>
  </si>
  <si>
    <t>배송전 연락주세요~</t>
  </si>
  <si>
    <t>2023-11-01 오후 1:00:08</t>
  </si>
  <si>
    <t>M1698809492888 230675</t>
  </si>
  <si>
    <t>41994592</t>
  </si>
  <si>
    <t>류현정</t>
  </si>
  <si>
    <t>010-3571-0835</t>
  </si>
  <si>
    <t>경남 창원시 마산회원구 양덕서로 30 121-801</t>
  </si>
  <si>
    <t>2023-12-07 오전 8:36:03</t>
  </si>
  <si>
    <t>M1701858989070 238432</t>
  </si>
  <si>
    <t>42079519</t>
  </si>
  <si>
    <t>문현주</t>
  </si>
  <si>
    <t>010-3450-1809</t>
  </si>
  <si>
    <t>경남 김해시 덕정로 187 세영리첼 104동 904호</t>
  </si>
  <si>
    <t>2023-12-05 오후 4:32:19</t>
  </si>
  <si>
    <t>M1701761119882 238314</t>
  </si>
  <si>
    <t>42077281</t>
  </si>
  <si>
    <t>박행숙</t>
  </si>
  <si>
    <t>010-9252-9794</t>
  </si>
  <si>
    <t>경기 군포시 당동 911-3 2층</t>
  </si>
  <si>
    <t>2023-12-08 오전 8:38:16</t>
  </si>
  <si>
    <t>M1701977119263 238532</t>
  </si>
  <si>
    <t>42081213</t>
  </si>
  <si>
    <t>배영라</t>
  </si>
  <si>
    <t>010-7766-4674</t>
  </si>
  <si>
    <t>대전 서구 구봉산북로 52 207동 1801호</t>
  </si>
  <si>
    <t>주문한 절임배추와 같이 보내주세요</t>
  </si>
  <si>
    <t>2023-11-22 오후 12:53:48</t>
  </si>
  <si>
    <t>M1700619648211 236129</t>
  </si>
  <si>
    <t>42049672</t>
  </si>
  <si>
    <t>유연희</t>
  </si>
  <si>
    <t>010-4792-2442</t>
  </si>
  <si>
    <t>경북 청도군 화양읍 오부실길 119-22</t>
  </si>
  <si>
    <t>M1701958526433 238526</t>
  </si>
  <si>
    <t>42081207</t>
  </si>
  <si>
    <t>이정자</t>
  </si>
  <si>
    <t>010-8883-6882</t>
  </si>
  <si>
    <t>경기 고양시 일산동구 탄중로 430 1001동 403호</t>
  </si>
  <si>
    <t>2023-12-07 오후 3:09:43</t>
  </si>
  <si>
    <t>M1701927796010 238482</t>
  </si>
  <si>
    <t>42080703</t>
  </si>
  <si>
    <t>정아</t>
  </si>
  <si>
    <t>010-4534-5368</t>
  </si>
  <si>
    <t>경남 진주시 진양호로 221 102-705</t>
  </si>
  <si>
    <t>공동현관번호 705 키버튼 6347 키버튼 문앞에두시고 문자주세요</t>
  </si>
  <si>
    <t>2023-12-11 오전 8:32:30</t>
  </si>
  <si>
    <t>2023121077292021 2023121056543881</t>
  </si>
  <si>
    <t>42083959</t>
  </si>
  <si>
    <t>권현옥</t>
  </si>
  <si>
    <t>010-5573-0127</t>
  </si>
  <si>
    <t>서울특별시 강서구 허준로 23 (가양동, 한강아파트) 103동1003호</t>
  </si>
  <si>
    <t>배송받는날짜: 12월 12일 (화)</t>
  </si>
  <si>
    <t>2023-12-09 오전 11:21:17</t>
  </si>
  <si>
    <t>2023120947808801 2023120911323271</t>
  </si>
  <si>
    <t>42082474</t>
  </si>
  <si>
    <t>김선미</t>
  </si>
  <si>
    <t>010-9956-2806</t>
  </si>
  <si>
    <t>인천광역시 연수구 송도과학로27번길 55 롯데캐슬캠퍼스타운 104동 2003호</t>
  </si>
  <si>
    <t>싱싱한 걸로 부탁 드려요~^^</t>
  </si>
  <si>
    <t>2023-12-07 오후 12:57:22</t>
  </si>
  <si>
    <t>2023120712991461 2023120746040561</t>
  </si>
  <si>
    <t>42080424</t>
  </si>
  <si>
    <t>김희숙</t>
  </si>
  <si>
    <t>010-8521-9856</t>
  </si>
  <si>
    <t>경기도 평택시 고평로 50 (통복동, 평택역 SK VIEW) 105동604호</t>
  </si>
  <si>
    <t>2023-12-11 오전 8:32:28</t>
  </si>
  <si>
    <t>2023121181748681 2023121164011531</t>
  </si>
  <si>
    <t>42083915</t>
  </si>
  <si>
    <t>이영숙</t>
  </si>
  <si>
    <t>010-9375-2055</t>
  </si>
  <si>
    <t>서울특별시 영등포구 영등포로79가길 6-1 (신길동) 401호</t>
  </si>
  <si>
    <t>2023120680345951 2023120699584971</t>
  </si>
  <si>
    <t>42078601</t>
  </si>
  <si>
    <t>서현주</t>
  </si>
  <si>
    <t>010-3895-0019</t>
  </si>
  <si>
    <t>경기도 성남시 분당구 수내로 206 (수내동, 푸른마을 아파트) 308동1001호</t>
  </si>
  <si>
    <t>문앞배송 부탁드려요</t>
  </si>
  <si>
    <t>2023-12-09 오후 4:06:41</t>
  </si>
  <si>
    <t>2023120954942131 2023120922296311</t>
  </si>
  <si>
    <t>42082723</t>
  </si>
  <si>
    <t>이공자</t>
  </si>
  <si>
    <t>010-3063-4133</t>
  </si>
  <si>
    <t>경기도 화성시 향남읍 행정중앙1로 63 (향남읍, 향남시범살구꽃마을신영지웰아파트) 1205동801호</t>
  </si>
  <si>
    <t>2023-12-11 오전 8:31:16</t>
  </si>
  <si>
    <t>2023121183194061 2023121166562151</t>
  </si>
  <si>
    <t>42083375</t>
  </si>
  <si>
    <t>이미경</t>
  </si>
  <si>
    <t>010-9977-7331</t>
  </si>
  <si>
    <t>경기도 평택시 고덕국제6로 16 (고덕동) 디에트르 리비에르 1504동 902호</t>
  </si>
  <si>
    <t>공동현관 세대비번 902호 7331</t>
  </si>
  <si>
    <t>2023-12-05 오후 1:19:35</t>
  </si>
  <si>
    <t>2023120556450731 2023120561404661</t>
  </si>
  <si>
    <t>42076817</t>
  </si>
  <si>
    <t>정현지</t>
  </si>
  <si>
    <t>0502-3765-7963</t>
  </si>
  <si>
    <t>서울특별시 강동구 아리수로93다길 80 (강일동, 힐스테이트 리슈빌 강일) 505동 402호</t>
  </si>
  <si>
    <t>010-3622-3686</t>
  </si>
  <si>
    <t>2023-11-04 오전 11:26:59</t>
  </si>
  <si>
    <t>M1699007481822 612793</t>
  </si>
  <si>
    <t>42000221</t>
  </si>
  <si>
    <t>김현선</t>
  </si>
  <si>
    <t>010-9326-3105</t>
  </si>
  <si>
    <t>경기 고양시 덕양구 화신로 233 1505동 901호</t>
  </si>
  <si>
    <t>2023-12-09 오전 11:24:35</t>
  </si>
  <si>
    <t>M1702045926719 632348</t>
  </si>
  <si>
    <t>42082576</t>
  </si>
  <si>
    <t>까꿍공주맘</t>
  </si>
  <si>
    <t>010-9974-9479</t>
  </si>
  <si>
    <t>부산 중구 대영로 240 도경오벨리스1707</t>
  </si>
  <si>
    <t>2023-11-30 오후 2:18:25</t>
  </si>
  <si>
    <t>M1701320346342 628587</t>
  </si>
  <si>
    <t>42068339</t>
  </si>
  <si>
    <t>문성주</t>
  </si>
  <si>
    <t>010-6266-8407</t>
  </si>
  <si>
    <t>인천 서구 봉오재3로 66 113동405호</t>
  </si>
  <si>
    <t>2023-12-07 오후 3:57:48</t>
  </si>
  <si>
    <t>M1701930531808 631912</t>
  </si>
  <si>
    <t>42080814</t>
  </si>
  <si>
    <t>미래어린이집</t>
  </si>
  <si>
    <t>010-6255-0940</t>
  </si>
  <si>
    <t>서울 구로구 구로동로20길 57 미래어린이집</t>
  </si>
  <si>
    <t>배송일 꼭 지켜 주셔요</t>
  </si>
  <si>
    <t>2023-12-08 오후 12:59:36</t>
  </si>
  <si>
    <t>M1702005103178 632175</t>
  </si>
  <si>
    <t>42081815</t>
  </si>
  <si>
    <t>신향민</t>
  </si>
  <si>
    <t>010-4365-3465</t>
  </si>
  <si>
    <t>경기 고양시 일산동구 위시티4로 46 206동 2002호</t>
  </si>
  <si>
    <t>빠른배송 부탁드립니다 ~~~^^</t>
  </si>
  <si>
    <t>M1701831199186 631334</t>
  </si>
  <si>
    <t>42078629</t>
  </si>
  <si>
    <t>이병권</t>
  </si>
  <si>
    <t>010-7319-2404</t>
  </si>
  <si>
    <t>경기 성남시 분당구 판교역로 102 백현동 백현마을 502동1303호</t>
  </si>
  <si>
    <t>2023-11-14 오전 10:30:04</t>
  </si>
  <si>
    <t>M1699924626430 619090</t>
  </si>
  <si>
    <t>42027974</t>
  </si>
  <si>
    <t>장진자</t>
  </si>
  <si>
    <t>010-2036-2852</t>
  </si>
  <si>
    <t>서울 성북구 장월로1길 28 111동1403호</t>
  </si>
  <si>
    <t>2023-12-06 오후 4:40:41</t>
  </si>
  <si>
    <t>M1701846806456 238416</t>
  </si>
  <si>
    <t>42079097</t>
  </si>
  <si>
    <t>강효정</t>
  </si>
  <si>
    <t>010-6813-4713</t>
  </si>
  <si>
    <t>서울 강동구 명일동 312-7 다온팰리스, 2층202호</t>
  </si>
  <si>
    <t>배송 전 문자 주세요. 문 앞에 놓아 주세요.</t>
  </si>
  <si>
    <t>2023-12-04 오전 10:58:37</t>
  </si>
  <si>
    <t>M1701652362038 238062</t>
  </si>
  <si>
    <t>42073993</t>
  </si>
  <si>
    <t>김병욱</t>
  </si>
  <si>
    <t>010-6620-7284</t>
  </si>
  <si>
    <t>대구 동구 둔산로 311-1 공군관사 21동 401호</t>
  </si>
  <si>
    <t>계산서(영수증)같이 보내주세요</t>
  </si>
  <si>
    <t>2023-12-08 오후 2:20:22</t>
  </si>
  <si>
    <t>M1702011823235 238563</t>
  </si>
  <si>
    <t>42081932</t>
  </si>
  <si>
    <t>오순연</t>
  </si>
  <si>
    <t>010-2477-8157</t>
  </si>
  <si>
    <t>부산광역시 동래구 여고북로123번길 22 (온천동) 2층202호</t>
  </si>
  <si>
    <t>부재시 현관문앞에 두세요</t>
  </si>
  <si>
    <t>김진아</t>
  </si>
  <si>
    <t>010-2477-0910</t>
  </si>
  <si>
    <t>2023-11-30 오전 8:24:05</t>
  </si>
  <si>
    <t>M1701265854376 237494</t>
  </si>
  <si>
    <t>42067211</t>
  </si>
  <si>
    <t>이미숙</t>
  </si>
  <si>
    <t>010-5773-7074</t>
  </si>
  <si>
    <t>인천 미추홀구 용정공원로 33 106동 2802호</t>
  </si>
  <si>
    <t>2023-11-15 오후 3:37:07</t>
  </si>
  <si>
    <t>MWNA231115-00000164 98141</t>
  </si>
  <si>
    <t>42032335</t>
  </si>
  <si>
    <t>조양희</t>
  </si>
  <si>
    <t>010-4094-5592</t>
  </si>
  <si>
    <t>부산 연제구 온천천남로 110 (연산동, 한양아파트) 6동313호</t>
  </si>
  <si>
    <t>깐쪽파 10kg</t>
  </si>
  <si>
    <t>배송받는날짜: 12월 13일 (수)</t>
  </si>
  <si>
    <t>2023-12-11 오후 4:23:18</t>
  </si>
  <si>
    <t>2023121196274521 2023121188015571</t>
  </si>
  <si>
    <t>42085098</t>
  </si>
  <si>
    <t>김부희</t>
  </si>
  <si>
    <t>010-8905-1663</t>
  </si>
  <si>
    <t>서울특별시 용산구 이촌로34길 29 (이촌동, 현대한강아파트) 102동1501호</t>
  </si>
  <si>
    <t>문앞 배송부탁드립니다.</t>
  </si>
  <si>
    <t>2023-12-12 오전 8:32:28</t>
  </si>
  <si>
    <t>2023121113403081 2023121199182231</t>
  </si>
  <si>
    <t>42085861</t>
  </si>
  <si>
    <t>오혜원</t>
  </si>
  <si>
    <t>010-2930-7951</t>
  </si>
  <si>
    <t>서울특별시 송파구 송파대로 567 주공아파트 529-207</t>
  </si>
  <si>
    <t>010-3723-2549</t>
  </si>
  <si>
    <t>2023-12-11 오후 2:59:13</t>
  </si>
  <si>
    <t>2023121194023271 2023121184341651</t>
  </si>
  <si>
    <t>42084958</t>
  </si>
  <si>
    <t>조차형</t>
  </si>
  <si>
    <t>010-6816-4512</t>
  </si>
  <si>
    <t>충청북도 음성군 대소면 대화1길 44-8 (대소면, 대소 웰메이드타운) 106동 601호</t>
  </si>
  <si>
    <t>010-7328-0404</t>
  </si>
  <si>
    <t>2023-12-12 오전 8:32:30</t>
  </si>
  <si>
    <t>2023121113917961 2023121110012591</t>
  </si>
  <si>
    <t>42085903</t>
  </si>
  <si>
    <t>차귀연</t>
  </si>
  <si>
    <t>010-8399-1759</t>
  </si>
  <si>
    <t>울산광역시 남구 팔등로 85 (신정동, 울산신정푸르지오) 111동 2404호</t>
  </si>
  <si>
    <t>2023-12-11 오후 7:25:05</t>
  </si>
  <si>
    <t>2023121199414301 2023121192995131</t>
  </si>
  <si>
    <t>42085506</t>
  </si>
  <si>
    <t>박수진</t>
  </si>
  <si>
    <t>010-4167-8226</t>
  </si>
  <si>
    <t>경기도 안양시 동안구 부림로 113 (관양동, 평촌아이파크) 1225호</t>
  </si>
  <si>
    <t>2023-11-01 오후 1:01:44</t>
  </si>
  <si>
    <t>M1698808161418 611245</t>
  </si>
  <si>
    <t>41994627</t>
  </si>
  <si>
    <t>seh</t>
  </si>
  <si>
    <t>010-8980-0595</t>
  </si>
  <si>
    <t>경기 구리시 갈매중앙로 16 구리갈매프루지오 706-604</t>
  </si>
  <si>
    <t>쪽파와 갓도 김장에 사용할거라 누락없이 배송 부탁드립니다. 감사합니다.</t>
  </si>
  <si>
    <t>2023-12-12 오전 8:32:24</t>
  </si>
  <si>
    <t>M1702295409104 633338</t>
  </si>
  <si>
    <t>42085753</t>
  </si>
  <si>
    <t>김양희</t>
  </si>
  <si>
    <t>010-9130-4870</t>
  </si>
  <si>
    <t>광주 서구 농성동 621-31 1층 골목마지막집</t>
  </si>
  <si>
    <t>2023-12-11 오전 8:32:16</t>
  </si>
  <si>
    <t>M1702112736692 632510</t>
  </si>
  <si>
    <t>42083551</t>
  </si>
  <si>
    <t>김현숙</t>
  </si>
  <si>
    <t>010-6481-7316</t>
  </si>
  <si>
    <t>경기 안산시 상록구 첨성안길 12 301호</t>
  </si>
  <si>
    <t>출입문 종1234 현관 문앞에 놓아주세요.감사합니다.</t>
  </si>
  <si>
    <t>2023-12-11 오후 3:47:12</t>
  </si>
  <si>
    <t>M1702275403016 633160</t>
  </si>
  <si>
    <t>42085035</t>
  </si>
  <si>
    <t>오예민</t>
  </si>
  <si>
    <t>010-6414-7388</t>
  </si>
  <si>
    <t>서울 강북구 수유로23길 25-11 2층</t>
  </si>
  <si>
    <t>2023-12-06 오전 11:18:00</t>
  </si>
  <si>
    <t>M1701825269178 631272</t>
  </si>
  <si>
    <t>42078441</t>
  </si>
  <si>
    <t>이민경</t>
  </si>
  <si>
    <t>010-2038-2876</t>
  </si>
  <si>
    <t>경남 창원시 의창구 대산면 진산대로355번길 12 아지트</t>
  </si>
  <si>
    <t>임오택</t>
  </si>
  <si>
    <t>010-3647-5630</t>
  </si>
  <si>
    <t>2023-12-06 오전 8:34:30</t>
  </si>
  <si>
    <t>M1701772579784 631059</t>
  </si>
  <si>
    <t>42077980</t>
  </si>
  <si>
    <t>차연희</t>
  </si>
  <si>
    <t>010-3543-9205</t>
  </si>
  <si>
    <t>경기 시흥시 배곧4로 106-25 1110동902호</t>
  </si>
  <si>
    <t>2023-11-28 오전 8:41:21</t>
  </si>
  <si>
    <t>M1701103116596 237158</t>
  </si>
  <si>
    <t>42062180</t>
  </si>
  <si>
    <t>김선숙</t>
  </si>
  <si>
    <t>010-2935-2708</t>
  </si>
  <si>
    <t>경기 양평군 서종면 길곡2길 32-12</t>
  </si>
  <si>
    <t>2023-12-11 오전 8:31:36</t>
  </si>
  <si>
    <t>M1702203073783 238712</t>
  </si>
  <si>
    <t>42083512</t>
  </si>
  <si>
    <t>최진숙</t>
  </si>
  <si>
    <t>010-8951-4763</t>
  </si>
  <si>
    <t>경기 수원시 장안구 경수대로976번길 22 139동 401호</t>
  </si>
  <si>
    <t>2023-12-12 오후 12:52:38</t>
  </si>
  <si>
    <t>2023121225062601 2023121228398811</t>
  </si>
  <si>
    <t>42086368</t>
  </si>
  <si>
    <t>2023-12-11 오후 3:46:19</t>
  </si>
  <si>
    <t>2023121194834321 2023121185672161</t>
  </si>
  <si>
    <t>42085002</t>
  </si>
  <si>
    <t>송수현</t>
  </si>
  <si>
    <t>010-5737-1381</t>
  </si>
  <si>
    <t>세종특별자치시 새롬북로 14 (새뜸마을 3단지) 310동 803호</t>
  </si>
  <si>
    <t>문앞에  놓아주세요.</t>
  </si>
  <si>
    <t>2023121225583201 2023121229241221</t>
  </si>
  <si>
    <t>42086356</t>
  </si>
  <si>
    <t>이선주</t>
  </si>
  <si>
    <t>010-2808-4509</t>
  </si>
  <si>
    <t>서울특별시 성북구 보문로29다길 31 (삼선동2가, 삼선푸르지오) 122동802</t>
  </si>
  <si>
    <t>2023-12-11 오전 10:24:20</t>
  </si>
  <si>
    <t>2023121185835631 2023121170814121</t>
  </si>
  <si>
    <t>42084429</t>
  </si>
  <si>
    <t>2023-12-05 오전 8:10:31</t>
  </si>
  <si>
    <t>2023120442260161 2023120438388201</t>
  </si>
  <si>
    <t>42075631</t>
  </si>
  <si>
    <t>권수연</t>
  </si>
  <si>
    <t>010-4168-5324</t>
  </si>
  <si>
    <t>서울특별시 양천구 목동서로 70 목동2단지 226동 301호</t>
  </si>
  <si>
    <t>2023-12-10 오후 7:20:34</t>
  </si>
  <si>
    <t>2023121065483361 2023121038476601</t>
  </si>
  <si>
    <t>42083047</t>
  </si>
  <si>
    <t>김윤종</t>
  </si>
  <si>
    <t>010-4916-7027</t>
  </si>
  <si>
    <t>서울특별시 강남구 개포로110길 38 (일원동, 디에이치포레센트) 102동 801호</t>
  </si>
  <si>
    <t>2023-11-16 오전 8:21:39</t>
  </si>
  <si>
    <t>2023111585211011 2023111523998241</t>
  </si>
  <si>
    <t>42033104</t>
  </si>
  <si>
    <t>전봉숙</t>
  </si>
  <si>
    <t>010-9399-0364</t>
  </si>
  <si>
    <t>부산광역시 남구 유엔평화로 152-2 (용당동, 용당한신문화타운) 한신문화타운103동308</t>
  </si>
  <si>
    <t>2023-12-12 오전 8:30:46</t>
  </si>
  <si>
    <t>2023121113932551 2023121110036811</t>
  </si>
  <si>
    <t>42085619</t>
  </si>
  <si>
    <t>정종옥</t>
  </si>
  <si>
    <t>010-9254-4935</t>
  </si>
  <si>
    <t>경기도 의왕시 위인로 15 (왕곡동, 포은아파트) 104동1502호</t>
  </si>
  <si>
    <t>2023-12-11 오전 8:32:17</t>
  </si>
  <si>
    <t>M1702114934059 632529</t>
  </si>
  <si>
    <t>42083563</t>
  </si>
  <si>
    <t>구미경</t>
  </si>
  <si>
    <t>010-8327-6449</t>
  </si>
  <si>
    <t>경기 수원시 영통구 청명로 100 건영1차@ 424동 204호</t>
  </si>
  <si>
    <t>2023-11-24 오전 10:03:24</t>
  </si>
  <si>
    <t>M1700786153027 625591</t>
  </si>
  <si>
    <t>42054501</t>
  </si>
  <si>
    <t>남승연</t>
  </si>
  <si>
    <t>010-2883-0004</t>
  </si>
  <si>
    <t>전남 신안군 지도읍 해제지도로 1078 천사어린이집(임자어린이집)</t>
  </si>
  <si>
    <t>2023-12-09 오전 11:24:34</t>
  </si>
  <si>
    <t>M1702037967104 632325</t>
  </si>
  <si>
    <t>42082553</t>
  </si>
  <si>
    <t>문윤정</t>
  </si>
  <si>
    <t>010-2573-6613</t>
  </si>
  <si>
    <t>부산 사하구 하신중앙로 2 118동105호</t>
  </si>
  <si>
    <t>좋은 배추로 부탁드림다~</t>
  </si>
  <si>
    <t>2023-12-11 오후 1:28:51</t>
  </si>
  <si>
    <t>M1702266057420 633049</t>
  </si>
  <si>
    <t>42084785</t>
  </si>
  <si>
    <t>박서경</t>
  </si>
  <si>
    <t>010-2901-4300</t>
  </si>
  <si>
    <t>전남 목포시 미항로 206 102-1407</t>
  </si>
  <si>
    <t>M1702293618888 633324</t>
  </si>
  <si>
    <t>42085740</t>
  </si>
  <si>
    <t>박주영</t>
  </si>
  <si>
    <t>010-4010-6307</t>
  </si>
  <si>
    <t>강원특별자치도 횡성군 안흥면 봉화로 800 민족사관고등학교 덕고관 801호</t>
  </si>
  <si>
    <t>2023-11-25 오후 5:20:12</t>
  </si>
  <si>
    <t>M1700898034674 626182</t>
  </si>
  <si>
    <t>42057291</t>
  </si>
  <si>
    <t>서정지</t>
  </si>
  <si>
    <t>010-9371-8337</t>
  </si>
  <si>
    <t>울산 남구 은월로 30 청암현대아파트 1301호</t>
  </si>
  <si>
    <t>2023-11-23 오전 9:43:05</t>
  </si>
  <si>
    <t>M1700698371438 624907</t>
  </si>
  <si>
    <t>42051915</t>
  </si>
  <si>
    <t>송형윤</t>
  </si>
  <si>
    <t>010-9882-3871</t>
  </si>
  <si>
    <t>광주 서구 풍암2로 66 202-1303</t>
  </si>
  <si>
    <t>문 앞에 두세요</t>
  </si>
  <si>
    <t>2023-12-07 오후 3:10:34</t>
  </si>
  <si>
    <t>M1701755578500 630925</t>
  </si>
  <si>
    <t>42080721</t>
  </si>
  <si>
    <t>신송이</t>
  </si>
  <si>
    <t>010-2890-7768</t>
  </si>
  <si>
    <t>경기 파주시 동패로 117 한울마을2단지 운정벽산블루밍아파트)210동 1203호</t>
  </si>
  <si>
    <t>M1701755578500 630924</t>
  </si>
  <si>
    <t>42080720</t>
  </si>
  <si>
    <t>2023-12-11 오후 12:57:32</t>
  </si>
  <si>
    <t>M1702265672287 633040</t>
  </si>
  <si>
    <t>42084716</t>
  </si>
  <si>
    <t>이기연</t>
  </si>
  <si>
    <t>010-2780-6218</t>
  </si>
  <si>
    <t>강원특별자치도 평창군 진부면 진부중앙로 135 1동304호 대관령빌리지</t>
  </si>
  <si>
    <t>배송전에 연락주세요.</t>
  </si>
  <si>
    <t>2023-10-30 오전 8:38:20</t>
  </si>
  <si>
    <t>M1698571598669 609627</t>
  </si>
  <si>
    <t>41989619</t>
  </si>
  <si>
    <t>이채영</t>
  </si>
  <si>
    <t>010-8857-6115</t>
  </si>
  <si>
    <t>서울 강서구 까치산로2길 75-1 1층</t>
  </si>
  <si>
    <t>대문옆 파란나무문안에 넣어주세요</t>
  </si>
  <si>
    <t>M1702115815009 632532</t>
  </si>
  <si>
    <t>42083572</t>
  </si>
  <si>
    <t>이혜원</t>
  </si>
  <si>
    <t>010-9214-6121</t>
  </si>
  <si>
    <t>경기 성남시 분당구 성남대로 449 로얄팰리스 C동 1206호</t>
  </si>
  <si>
    <t>M1702115815009 632530</t>
  </si>
  <si>
    <t>42083570</t>
  </si>
  <si>
    <t>2023-12-08 오전 10:22:20</t>
  </si>
  <si>
    <t>M1701997505692 632120</t>
  </si>
  <si>
    <t>42081614</t>
  </si>
  <si>
    <t>천병희</t>
  </si>
  <si>
    <t>010-5650-3408</t>
  </si>
  <si>
    <t>경기 용인시 기흥구 동백중앙로 312 2104동401호</t>
  </si>
  <si>
    <t>M1702192427331 238694</t>
  </si>
  <si>
    <t>42083495</t>
  </si>
  <si>
    <t>손유림</t>
  </si>
  <si>
    <t>010-3848-0561</t>
  </si>
  <si>
    <t>부산 금정구 금정로 20 103동 3801호</t>
  </si>
  <si>
    <t>2023-12-11 오후 12:56:24</t>
  </si>
  <si>
    <t>M1702261671594 238772</t>
  </si>
  <si>
    <t>42084638</t>
  </si>
  <si>
    <t>전흥복</t>
  </si>
  <si>
    <t>010-5006-6802</t>
  </si>
  <si>
    <t>경기 하남시 감일순환로 170 302동 1702호</t>
  </si>
  <si>
    <t>2023-12-12 오후 6:00:14</t>
  </si>
  <si>
    <t>M1702370772646 9834</t>
  </si>
  <si>
    <t>42086951</t>
  </si>
  <si>
    <t>서은경</t>
  </si>
  <si>
    <t>010-5214-1491</t>
  </si>
  <si>
    <t>서울 구로구 경인로8길 64 102 1910</t>
  </si>
  <si>
    <t>배송받는날짜: 12월 15일 (금)</t>
  </si>
  <si>
    <t>2023-12-13 오전 8:34:23</t>
  </si>
  <si>
    <t>2023121234593511 2023121243691271</t>
  </si>
  <si>
    <t>42087315</t>
  </si>
  <si>
    <t>권경민</t>
  </si>
  <si>
    <t>010-4012-7588</t>
  </si>
  <si>
    <t>서울특별시 강서구 강서로56길 44 (등촌동, 엘크루 발산) 1309호</t>
  </si>
  <si>
    <t>2023-12-14 오전 8:34:13</t>
  </si>
  <si>
    <t>2023121362983321 2023121389075431</t>
  </si>
  <si>
    <t>42088604</t>
  </si>
  <si>
    <t>김민하</t>
  </si>
  <si>
    <t>010-9371-7112</t>
  </si>
  <si>
    <t>경기도 시흥시 정왕대로53번길 7 (정왕동, 주공1단지아파트) 114동201호</t>
  </si>
  <si>
    <t>2023-12-14 오전 8:34:15</t>
  </si>
  <si>
    <t>2023121357784661 2023121381107241</t>
  </si>
  <si>
    <t>42088649</t>
  </si>
  <si>
    <t>오순영</t>
  </si>
  <si>
    <t>010-4876-6423</t>
  </si>
  <si>
    <t>서울특별시 성북구 오패산로 46 (하월곡동, 월곡두산위브아파트) 123동101</t>
  </si>
  <si>
    <t>2023-12-08 오후 5:18:11</t>
  </si>
  <si>
    <t>2023120841344101 2023120891380871</t>
  </si>
  <si>
    <t>42082185</t>
  </si>
  <si>
    <t>유광훈</t>
  </si>
  <si>
    <t>010-2413-4915</t>
  </si>
  <si>
    <t>충청북도 청주시 서원구 쌍샘로 22 (모충동, LH트릴로채) 112동 401호</t>
  </si>
  <si>
    <t>2023-12-12 오전 8:32:29</t>
  </si>
  <si>
    <t>2023121111381881 2023121196021891</t>
  </si>
  <si>
    <t>42085881</t>
  </si>
  <si>
    <t>이성실</t>
  </si>
  <si>
    <t>010-5013-1180</t>
  </si>
  <si>
    <t>경기도 용인시 처인구 포곡읍 전성로 10 (포곡읍, 조양아파트) 1동608호</t>
  </si>
  <si>
    <t>2023-11-21 오전 8:24:46</t>
  </si>
  <si>
    <t>2023112010341001 2023112098620011</t>
  </si>
  <si>
    <t>42045708</t>
  </si>
  <si>
    <t>이정민</t>
  </si>
  <si>
    <t>010-3307-7247</t>
  </si>
  <si>
    <t>부산광역시 수영구 남천바다로9번길 58 (광안동, 광안하이빌 아파트) 607호</t>
  </si>
  <si>
    <t>2023-12-13 오전 8:34:20</t>
  </si>
  <si>
    <t>2023121342611171 2023121356812761</t>
  </si>
  <si>
    <t>42087236</t>
  </si>
  <si>
    <t>정경화</t>
  </si>
  <si>
    <t>010-4369-1658</t>
  </si>
  <si>
    <t>경기도 용인시 기흥구 예현로35번길 21 (서천동, 예현마을 현대홈타운) 105동404호</t>
  </si>
  <si>
    <t>배송전 연락주세요~^^</t>
  </si>
  <si>
    <t>2023-11-19 오후 3:03:16</t>
  </si>
  <si>
    <t>2023111844332351 2023111811391281</t>
  </si>
  <si>
    <t>42040587</t>
  </si>
  <si>
    <t>한예담</t>
  </si>
  <si>
    <t>0502-2760-5477</t>
  </si>
  <si>
    <t>부산광역시 동래구 시실로 49 (명륜동, 명륜2차아이파크) 117-1102</t>
  </si>
  <si>
    <t>010-2948-7665</t>
  </si>
  <si>
    <t>2023121076468381 2023121055241591</t>
  </si>
  <si>
    <t>42083969</t>
  </si>
  <si>
    <t>함승희</t>
  </si>
  <si>
    <t>010-3249-8863</t>
  </si>
  <si>
    <t>서울특별시 중랑구 신내로21길 16 (묵동, 신내두산대림아파트) 506-1105</t>
  </si>
  <si>
    <t>김장하려고 합니다.깐쪽파로  꼭 금요일 15일   도착할 수 있게 보내주세요.</t>
  </si>
  <si>
    <t>2023-12-13 오전 8:33:13</t>
  </si>
  <si>
    <t>2023121237103191 2023121247556251</t>
  </si>
  <si>
    <t>42087109</t>
  </si>
  <si>
    <t>김건승</t>
  </si>
  <si>
    <t>010-6533-2357</t>
  </si>
  <si>
    <t>인천광역시 부평구 배곶남로17번길 34 삼용빌라 302호</t>
  </si>
  <si>
    <t>2023120570974261 2023120584280371</t>
  </si>
  <si>
    <t>42077783</t>
  </si>
  <si>
    <t>김연희</t>
  </si>
  <si>
    <t>010-3881-1316</t>
  </si>
  <si>
    <t>경상남도 창원시 진해구 진해대로823번길 13 1층 별난낙지</t>
  </si>
  <si>
    <t>2023-11-16 오전 8:21:35</t>
  </si>
  <si>
    <t>2023111588103651 2023111528380891</t>
  </si>
  <si>
    <t>42033051</t>
  </si>
  <si>
    <t>김지은</t>
  </si>
  <si>
    <t>031-8050-0168</t>
  </si>
  <si>
    <t>경기도 화성시 봉담읍 와우로34번길 11 (봉담읍, 봉담아이파크) 106동702호</t>
  </si>
  <si>
    <t>010-4734-2717</t>
  </si>
  <si>
    <t>2023121183508641 2023121167048231</t>
  </si>
  <si>
    <t>42083372</t>
  </si>
  <si>
    <t>문정숙</t>
  </si>
  <si>
    <t>010-8991-5832</t>
  </si>
  <si>
    <t>경기도 의정부시 호암로 75-6 (호원동) 119-133  12/3반</t>
  </si>
  <si>
    <t>2023-12-13 오후 1:03:34</t>
  </si>
  <si>
    <t>2023121350110391 2023121368861371</t>
  </si>
  <si>
    <t>42087902</t>
  </si>
  <si>
    <t>안인태</t>
  </si>
  <si>
    <t>010-7189-8400</t>
  </si>
  <si>
    <t>경기도 동두천시 이담로163번길 17-61 (지행동)</t>
  </si>
  <si>
    <t>2023-12-04 오후 7:09:09</t>
  </si>
  <si>
    <t>2023120439494301 2023120434205041</t>
  </si>
  <si>
    <t>42075455</t>
  </si>
  <si>
    <t>유지연</t>
  </si>
  <si>
    <t>010-5048-6164</t>
  </si>
  <si>
    <t>인천광역시 서구 독정로 111 (당하동, 인천검단 엘에이치36단지) 3606동1008호</t>
  </si>
  <si>
    <t>2023-11-30 오전 11:37:03</t>
  </si>
  <si>
    <t>2023113036181881 2023113065978171</t>
  </si>
  <si>
    <t>42067872</t>
  </si>
  <si>
    <t>윤혜령</t>
  </si>
  <si>
    <t>010-8765-4786</t>
  </si>
  <si>
    <t>경상남도 거제시 아주로 100-11 (아주동, 덕산아내 프리미엄 2차) 204동 1502호</t>
  </si>
  <si>
    <t>안전배송 부탁드립니다.</t>
  </si>
  <si>
    <t>2023120954635101 2023120921832181</t>
  </si>
  <si>
    <t>42082731</t>
  </si>
  <si>
    <t>정명섭</t>
  </si>
  <si>
    <t>010-3230-5414</t>
  </si>
  <si>
    <t>서울특별시 강동구 상일로 55 (상일동, 고덕자이) 113동602호</t>
  </si>
  <si>
    <t>2023-12-12 오후 5:09:13</t>
  </si>
  <si>
    <t>2023121231282711 2023121238578911</t>
  </si>
  <si>
    <t>42086851</t>
  </si>
  <si>
    <t>최서인</t>
  </si>
  <si>
    <t>010-3614-6822</t>
  </si>
  <si>
    <t>경기도 수원시 팔달구 효원로292번길 50 (인계동, 마이홈 오피스텔) 301호</t>
  </si>
  <si>
    <t>2023-12-14 오전 8:33:02</t>
  </si>
  <si>
    <t>2023121465406321 2023121493118821</t>
  </si>
  <si>
    <t>42088419</t>
  </si>
  <si>
    <t>최수현</t>
  </si>
  <si>
    <t>010-4560-1882</t>
  </si>
  <si>
    <t>인천광역시 서구 고산후로78번길 30-12 (당하동, 투인베스트빌) 304호</t>
  </si>
  <si>
    <t>김장해되서 전부 금요일 부탁드려요.</t>
  </si>
  <si>
    <t>2023-12-05 오후 2:10:05</t>
  </si>
  <si>
    <t>2023120557868881 2023120563714561</t>
  </si>
  <si>
    <t>42076963</t>
  </si>
  <si>
    <t>한승연</t>
  </si>
  <si>
    <t>010-8715-1855</t>
  </si>
  <si>
    <t>서울특별시 강동구 구천면로 561 (상일동, 명일중앙하이츠아파트) 2동 1202호</t>
  </si>
  <si>
    <t>2023-12-10 오후 7:21:21</t>
  </si>
  <si>
    <t>2023121072617251 2023121049363621</t>
  </si>
  <si>
    <t>42083319</t>
  </si>
  <si>
    <t>김영규</t>
  </si>
  <si>
    <t>010-4226-8526</t>
  </si>
  <si>
    <t>부산광역시 해운대구 세실로 7 (좌동, 상록아파트) 107-701</t>
  </si>
  <si>
    <t>김윤선</t>
  </si>
  <si>
    <t>010-4269-6000</t>
  </si>
  <si>
    <t>2023-12-04 오전 9:25:06</t>
  </si>
  <si>
    <t>M1701591061644 629715</t>
  </si>
  <si>
    <t>42073535</t>
  </si>
  <si>
    <t>JSM</t>
  </si>
  <si>
    <t>010-9919-8524</t>
  </si>
  <si>
    <t>광주 북구 설죽로 545 호반일신 101동105호</t>
  </si>
  <si>
    <t>할머니가 계시니 베란다까지 넣어주세요</t>
  </si>
  <si>
    <t>2023-12-08 오후 4:53:18</t>
  </si>
  <si>
    <t>M1702020990103 632271</t>
  </si>
  <si>
    <t>42082164</t>
  </si>
  <si>
    <t>경희</t>
  </si>
  <si>
    <t>010-8279-5037</t>
  </si>
  <si>
    <t>경기 남양주시 수동면 비룡로800번길 5 2층</t>
  </si>
  <si>
    <t>2023-12-11 오전 8:32:19</t>
  </si>
  <si>
    <t>M1702137464021 632593</t>
  </si>
  <si>
    <t>42083626</t>
  </si>
  <si>
    <t>고은숙</t>
  </si>
  <si>
    <t>010-2089-6635</t>
  </si>
  <si>
    <t>서울 서초구 태봉로2길 60 301-607</t>
  </si>
  <si>
    <t>2023-12-08 오후 7:01:24</t>
  </si>
  <si>
    <t>M1702019467813 632262</t>
  </si>
  <si>
    <t>42082311</t>
  </si>
  <si>
    <t>김경진</t>
  </si>
  <si>
    <t>010-8869-0323</t>
  </si>
  <si>
    <t>경기 용인시 기흥구 민속촌로55번길 19-1 빨간벽돌집</t>
  </si>
  <si>
    <t>2023-12-11 오후 4:46:11</t>
  </si>
  <si>
    <t>M1702278877019 633195</t>
  </si>
  <si>
    <t>42085212</t>
  </si>
  <si>
    <t>김대식</t>
  </si>
  <si>
    <t>010-6436-1058</t>
  </si>
  <si>
    <t>경기 남양주시 수동면 철마산로200번길 61-1</t>
  </si>
  <si>
    <t>깐쪽파 [10kg]</t>
  </si>
  <si>
    <t>2023-12-14 오전 8:34:11</t>
  </si>
  <si>
    <t>M1702480330100 634052</t>
  </si>
  <si>
    <t>42088546</t>
  </si>
  <si>
    <t>김시현</t>
  </si>
  <si>
    <t>010-5566-0388</t>
  </si>
  <si>
    <t>서울 관악구 은천로10길 33 201호</t>
  </si>
  <si>
    <t>2023-11-10 오후 4:39:04</t>
  </si>
  <si>
    <t>M1699599503339 616855</t>
  </si>
  <si>
    <t>42018999</t>
  </si>
  <si>
    <t>김찬옥</t>
  </si>
  <si>
    <t>010-2835-3550</t>
  </si>
  <si>
    <t>울산 남구 삼산중로128번길 21 603동 803호</t>
  </si>
  <si>
    <t>2023-12-08 오전 8:39:23</t>
  </si>
  <si>
    <t>M1701963144277 632082</t>
  </si>
  <si>
    <t>42081401</t>
  </si>
  <si>
    <t>김태영</t>
  </si>
  <si>
    <t>010-2658-8319</t>
  </si>
  <si>
    <t>경기 고양시 일산서구 대화1로 51 303동103호</t>
  </si>
  <si>
    <t>포장 안터지게 잘 부탁드려요ㅔ</t>
  </si>
  <si>
    <t>2023-11-06 오전 8:39:55</t>
  </si>
  <si>
    <t>M1699188650606 613669</t>
  </si>
  <si>
    <t>42005874</t>
  </si>
  <si>
    <t>김희영</t>
  </si>
  <si>
    <t>010-6321-7378</t>
  </si>
  <si>
    <t>서울 강서구 가로공원로82길 42-18 401호</t>
  </si>
  <si>
    <t>2023-12-11 오후 6:04:17</t>
  </si>
  <si>
    <t>M1702282387944 633254</t>
  </si>
  <si>
    <t>42085399</t>
  </si>
  <si>
    <t>닉네임을등록해주세요</t>
  </si>
  <si>
    <t>010-4871-0675</t>
  </si>
  <si>
    <t>부산 사상구 주감로 207-6 창우블루빌306호</t>
  </si>
  <si>
    <t>2023-12-12 오전 8:32:25</t>
  </si>
  <si>
    <t>M1702297398524 633359</t>
  </si>
  <si>
    <t>42085767</t>
  </si>
  <si>
    <t>박성우</t>
  </si>
  <si>
    <t>010-5038-1711</t>
  </si>
  <si>
    <t>인천 부평구 부영로 196 9동 707호</t>
  </si>
  <si>
    <t>즈믄한 상품 모두 12월 15일에 받고 싶습니다.</t>
  </si>
  <si>
    <t>2023-12-12 오전 11:33:18</t>
  </si>
  <si>
    <t>M1702346910401 633483</t>
  </si>
  <si>
    <t>42086261</t>
  </si>
  <si>
    <t>박혜진</t>
  </si>
  <si>
    <t>010-9145-8417</t>
  </si>
  <si>
    <t>서울 강서구 까치산로4길 30-9 202호</t>
  </si>
  <si>
    <t>2023-12-11 오후 3:47:11</t>
  </si>
  <si>
    <t>M1702273079866 633139</t>
  </si>
  <si>
    <t>42085019</t>
  </si>
  <si>
    <t>방선미</t>
  </si>
  <si>
    <t>010-9176-2107</t>
  </si>
  <si>
    <t>경기 의정부시 범골로29번길 34 601동1602호</t>
  </si>
  <si>
    <t>2023-12-04 오전 9:24:55</t>
  </si>
  <si>
    <t>M1701436614502 629185</t>
  </si>
  <si>
    <t>42073407</t>
  </si>
  <si>
    <t>방영애</t>
  </si>
  <si>
    <t>010-8984-8352</t>
  </si>
  <si>
    <t>서울 강동구 고덕로 131 114동201호</t>
  </si>
  <si>
    <t>2023-12-05 오전 8:12:37</t>
  </si>
  <si>
    <t>M1701686405970 630409</t>
  </si>
  <si>
    <t>42075887</t>
  </si>
  <si>
    <t>여인옥</t>
  </si>
  <si>
    <t>010-3318-7138</t>
  </si>
  <si>
    <t>경기 하남시 덕풍북로 140 107-103</t>
  </si>
  <si>
    <t>M1702263338272 633021</t>
  </si>
  <si>
    <t>42084702</t>
  </si>
  <si>
    <t>유은영</t>
  </si>
  <si>
    <t>010-7144-6363</t>
  </si>
  <si>
    <t>서울 강서구 공항대로 382 301동 203호</t>
  </si>
  <si>
    <t>지난번 비닐포장이 터져서 왔습니다. 포장 및 안전 배송 부탁드려요.</t>
  </si>
  <si>
    <t>2023-12-12 오후 6:01:28</t>
  </si>
  <si>
    <t>M1702371096543 633656</t>
  </si>
  <si>
    <t>42086964</t>
  </si>
  <si>
    <t>이가율</t>
  </si>
  <si>
    <t>010-3939-8897</t>
  </si>
  <si>
    <t>경기 수원시 장안구 경수대로 1110-39 포레나 북수원103동805호</t>
  </si>
  <si>
    <t>2023-11-25 오전 10:10:17</t>
  </si>
  <si>
    <t>M1700827885494 625970</t>
  </si>
  <si>
    <t>42056136</t>
  </si>
  <si>
    <t>010-2107-8518</t>
  </si>
  <si>
    <t>울산 동구 방어진순환도로 733 전하2동 삼전아이필하모니 102동 601호</t>
  </si>
  <si>
    <t>2023-11-21 오후 1:02:19</t>
  </si>
  <si>
    <t>M1700538254629 623857</t>
  </si>
  <si>
    <t>42046944</t>
  </si>
  <si>
    <t>이순희</t>
  </si>
  <si>
    <t>010-4851-8729</t>
  </si>
  <si>
    <t>울산 중구 약사로 15 402동902호</t>
  </si>
  <si>
    <t>배송전 연락바랍니다</t>
  </si>
  <si>
    <t>2023-11-07 오후 2:26:03</t>
  </si>
  <si>
    <t>M1699332844868 614775</t>
  </si>
  <si>
    <t>42010671</t>
  </si>
  <si>
    <t>이연희</t>
  </si>
  <si>
    <t>010-4614-8828</t>
  </si>
  <si>
    <t>서울 구로구 구로중앙로7길 28 3동203호</t>
  </si>
  <si>
    <t>문앞에 배송해주세요 부재시 문자주세요</t>
  </si>
  <si>
    <t>2023-12-05 오후 1:22:22</t>
  </si>
  <si>
    <t>M1701749002578 630819</t>
  </si>
  <si>
    <t>42076841</t>
  </si>
  <si>
    <t>이재영</t>
  </si>
  <si>
    <t>010-2504-8964</t>
  </si>
  <si>
    <t>대구 북구 동암로7길 39 한서아파트 102동 1111호</t>
  </si>
  <si>
    <t>2023-12-11 오전 8:32:27</t>
  </si>
  <si>
    <t>M1702247925411 632894</t>
  </si>
  <si>
    <t>42083889</t>
  </si>
  <si>
    <t>이진</t>
  </si>
  <si>
    <t>010-6781-6425</t>
  </si>
  <si>
    <t>강원특별자치도 강릉시 종합운동장길 92 101동 903호</t>
  </si>
  <si>
    <t>M1701002929741 626699</t>
  </si>
  <si>
    <t>42059331</t>
  </si>
  <si>
    <t>임기홍</t>
  </si>
  <si>
    <t>010-6360-6481</t>
  </si>
  <si>
    <t>경기 성남시 분당구 서현로 471 301동 402호</t>
  </si>
  <si>
    <t>흙쪽파 [10kg]</t>
  </si>
  <si>
    <t>2023-12-12 오후 2:21:26</t>
  </si>
  <si>
    <t>M1702356348484 633562</t>
  </si>
  <si>
    <t>42086560</t>
  </si>
  <si>
    <t>조병연</t>
  </si>
  <si>
    <t>010-6377-9880</t>
  </si>
  <si>
    <t>강원특별자치도 태백시 태백로 1053 대림분양주택 206호</t>
  </si>
  <si>
    <t>모든 물품 12월 15일 (금) 도착시켜 주세요</t>
  </si>
  <si>
    <t>2023-12-13 오후 4:58:26</t>
  </si>
  <si>
    <t>M1702453720397 633958</t>
  </si>
  <si>
    <t>42088245</t>
  </si>
  <si>
    <t>조성은</t>
  </si>
  <si>
    <t>010-6615-0660</t>
  </si>
  <si>
    <t>광주 광산구 첨단중앙로181번길 104 건영아파트 105동 1203호</t>
  </si>
  <si>
    <t>2023-12-01 오전 8:44:12</t>
  </si>
  <si>
    <t>M1701350290278 628800</t>
  </si>
  <si>
    <t>42069480</t>
  </si>
  <si>
    <t>지윤희</t>
  </si>
  <si>
    <t>010-6639-8748</t>
  </si>
  <si>
    <t>서울 노원구 덕릉로82길 55 한신월드빌라 가동 201호 (168-3)</t>
  </si>
  <si>
    <t>문앞에 부탁드려요</t>
  </si>
  <si>
    <t>2023-11-16 오전 9:54:12</t>
  </si>
  <si>
    <t>M1700022034182 620122</t>
  </si>
  <si>
    <t>42033933</t>
  </si>
  <si>
    <t>홍미란</t>
  </si>
  <si>
    <t>010-3937-2595</t>
  </si>
  <si>
    <t>울산 북구 갈밭길 1 한라신천지타운101동914호</t>
  </si>
  <si>
    <t>2023-12-01 오전 8:44:13</t>
  </si>
  <si>
    <t>M1701360465586 628833</t>
  </si>
  <si>
    <t>42069504</t>
  </si>
  <si>
    <t>홍지연</t>
  </si>
  <si>
    <t>010-6396-9114</t>
  </si>
  <si>
    <t>서울 양천구 오목로 299 WA1704호</t>
  </si>
  <si>
    <t>2023-12-12 오전 8:32:26</t>
  </si>
  <si>
    <t>M1702310488420 633395</t>
  </si>
  <si>
    <t>42085805</t>
  </si>
  <si>
    <t>화옥</t>
  </si>
  <si>
    <t>010-5280-4358</t>
  </si>
  <si>
    <t>인천 연수구 해돋이로84번길 10 602-1101</t>
  </si>
  <si>
    <t>2023-11-28 오후 3:06:32</t>
  </si>
  <si>
    <t>M1701149874253 237262</t>
  </si>
  <si>
    <t>42063563</t>
  </si>
  <si>
    <t>김미옥</t>
  </si>
  <si>
    <t>010-3506-5827</t>
  </si>
  <si>
    <t>대구 북구 학정로110길 29 108동 2402호</t>
  </si>
  <si>
    <t>2023-12-12 오전 8:31:38</t>
  </si>
  <si>
    <t>M1702293623086 238837</t>
  </si>
  <si>
    <t>42085700</t>
  </si>
  <si>
    <t>박신영</t>
  </si>
  <si>
    <t>010-8639-4547</t>
  </si>
  <si>
    <t>서울 용산구 보광로31길 17 1층</t>
  </si>
  <si>
    <t>안전하게 날짜 잘 맞춰서 보내주세요</t>
  </si>
  <si>
    <t>황득수</t>
  </si>
  <si>
    <t>010-9010-9937</t>
  </si>
  <si>
    <t>2023-12-14 오전 8:33:26</t>
  </si>
  <si>
    <t>M1702463298356 239019</t>
  </si>
  <si>
    <t>42088463</t>
  </si>
  <si>
    <t>장현영</t>
  </si>
  <si>
    <t>010-2401-0215</t>
  </si>
  <si>
    <t>경기 고양시 덕양구 오금1로 83 삼송우미라피아노 104동 12호</t>
  </si>
  <si>
    <t>2023-11-16 오후 12:32:54</t>
  </si>
  <si>
    <t>MWNA231116-00000081 98319</t>
  </si>
  <si>
    <t>42034506</t>
  </si>
  <si>
    <t>이선모</t>
  </si>
  <si>
    <t>010-5028-9272</t>
  </si>
  <si>
    <t>서울 종로구 창경궁로26길 4 (명륜4가) 3층</t>
  </si>
  <si>
    <t>배송받는날짜: 12월 16일 (토)</t>
  </si>
  <si>
    <t>2023-12-13 오전 8:47:14</t>
  </si>
  <si>
    <t>MWNA231212-00000221 103339</t>
  </si>
  <si>
    <t>42087384</t>
  </si>
  <si>
    <t>하진순</t>
  </si>
  <si>
    <t>010-8785-2214</t>
  </si>
  <si>
    <t>서울 성북구 아리랑로19가길 20 (정릉동, 정릉꿈에그린) 201동1401호</t>
  </si>
  <si>
    <t>2023-12-14 오후 12:56:40</t>
  </si>
  <si>
    <t>2023121473500031 2023121416319991</t>
  </si>
  <si>
    <t>42089121</t>
  </si>
  <si>
    <t>김혜정</t>
  </si>
  <si>
    <t>010-3518-5066</t>
  </si>
  <si>
    <t>경기도 평택시 송탄2로 5 (서정동) 단독1층</t>
  </si>
  <si>
    <t>2023-12-10 오후 7:21:12</t>
  </si>
  <si>
    <t>2023121068794111 2023121043530971</t>
  </si>
  <si>
    <t>42083179</t>
  </si>
  <si>
    <t>박은경</t>
  </si>
  <si>
    <t>010-3137-3101</t>
  </si>
  <si>
    <t>경상북도 포항시 남구 오천읍 남원로 85 (오천읍, 2차부영아파트) 111동301호</t>
  </si>
  <si>
    <t>2023-12-14 오전 10:13:17</t>
  </si>
  <si>
    <t>2023121469832391 2023121410358711</t>
  </si>
  <si>
    <t>42088874</t>
  </si>
  <si>
    <t>이연옥</t>
  </si>
  <si>
    <t>0502-3876-2284</t>
  </si>
  <si>
    <t>울산광역시 남구 돋질로401번길 12 (삼산동, 세양청구아파트) 112동 703호</t>
  </si>
  <si>
    <t>010-9335-0276</t>
  </si>
  <si>
    <t>2023121364185981 2023121391043281</t>
  </si>
  <si>
    <t>42088597</t>
  </si>
  <si>
    <t>지정현</t>
  </si>
  <si>
    <t>010-5052-9880</t>
  </si>
  <si>
    <t>인천광역시 중구 은하수로 412 (운남동) 영종센트럴푸르지오자이 119동 2301호</t>
  </si>
  <si>
    <t>2023121364185981 2023121391043271</t>
  </si>
  <si>
    <t>42088598</t>
  </si>
  <si>
    <t>2023-12-15 오전 8:53:56</t>
  </si>
  <si>
    <t>2023121588715831 2023121540660851</t>
  </si>
  <si>
    <t>42089823</t>
  </si>
  <si>
    <t>최동희</t>
  </si>
  <si>
    <t>010-4581-9340</t>
  </si>
  <si>
    <t>대전광역시 서구 신갈마로 46 (내동, 롯데아파트) 110동1010호</t>
  </si>
  <si>
    <t>빠른배송부탁드립니다</t>
  </si>
  <si>
    <t>2023-12-14 오후 7:13:45</t>
  </si>
  <si>
    <t>2023121481164421 2023121428657841</t>
  </si>
  <si>
    <t>42089689</t>
  </si>
  <si>
    <t>홍현주</t>
  </si>
  <si>
    <t>010-3797-3299</t>
  </si>
  <si>
    <t>경기도 의정부시 오목로 170 (민락동, 산들마을 아파트) 405동602호</t>
  </si>
  <si>
    <t>2023-12-11 오전 8:31:17</t>
  </si>
  <si>
    <t>2023121181133081 2023121162926981</t>
  </si>
  <si>
    <t>42083394</t>
  </si>
  <si>
    <t>김지현</t>
  </si>
  <si>
    <t>010-4766-3621</t>
  </si>
  <si>
    <t>서울특별시 강북구 4.19로17길 28 (수유동, 한전빌라) 201호</t>
  </si>
  <si>
    <t>2023121067687561 2023121041848621</t>
  </si>
  <si>
    <t>42083028</t>
  </si>
  <si>
    <t>마은영</t>
  </si>
  <si>
    <t>010-3191-4048</t>
  </si>
  <si>
    <t>경기도 용인시 처인구 명지로40번길 35-16 (역북동, 역북지웰푸르지오) 102동404호</t>
  </si>
  <si>
    <t>2023-12-13 오전 10:11:40</t>
  </si>
  <si>
    <t>2023121344846411 2023121360321781</t>
  </si>
  <si>
    <t>42087476</t>
  </si>
  <si>
    <t>오경엽</t>
  </si>
  <si>
    <t>010-3219-2462</t>
  </si>
  <si>
    <t>경기도 고양시 일산동구 하늘마을로 92 (중산동, 하늘마을2단지) 205_2001</t>
  </si>
  <si>
    <t>2023-12-15 오전 8:53:24</t>
  </si>
  <si>
    <t>2023121483437631 2023121432119301</t>
  </si>
  <si>
    <t>42089768</t>
  </si>
  <si>
    <t>이창환</t>
  </si>
  <si>
    <t>010-9208-7543</t>
  </si>
  <si>
    <t>부산광역시 해운대구 좌동순환로311번길 8 (좌동, 해운대영남아파트) 106동302호</t>
  </si>
  <si>
    <t>2023-12-11 오후 1:45:22</t>
  </si>
  <si>
    <t>2023121191880131 2023121180754621</t>
  </si>
  <si>
    <t>42084813</t>
  </si>
  <si>
    <t>정윤진</t>
  </si>
  <si>
    <t>010-8915-8713</t>
  </si>
  <si>
    <t>경기도 수원시 영통구 동탄원천로1109번길 37 (매탄동 ,한국아파트 104동 102호</t>
  </si>
  <si>
    <t>2023-12-15 오전 8:53:25</t>
  </si>
  <si>
    <t>2023121482394451 2023121430522481</t>
  </si>
  <si>
    <t>42089773</t>
  </si>
  <si>
    <t>주은경</t>
  </si>
  <si>
    <t>010-8959-0142</t>
  </si>
  <si>
    <t>경기도 용인시 수지구 신봉2로 72 (신봉동, 신봉마을자이2차아파트) 210동 203호</t>
  </si>
  <si>
    <t>2023121487780391 2023121439026511</t>
  </si>
  <si>
    <t>42089748</t>
  </si>
  <si>
    <t>최인성</t>
  </si>
  <si>
    <t>010-8861-1946</t>
  </si>
  <si>
    <t>인천광역시 연수구 해돋이로 107 (송도동, 송도 더샵 퍼스트월드) 3동2205호</t>
  </si>
  <si>
    <t>2023-12-11 오후 5:10:02</t>
  </si>
  <si>
    <t>2023121197305871 2023121189682901</t>
  </si>
  <si>
    <t>42085258</t>
  </si>
  <si>
    <t>현지희</t>
  </si>
  <si>
    <t>010-7523-7357</t>
  </si>
  <si>
    <t>충청남도 당진시 송산면 연방축길 351-12 (송산면, 현대그린빌) 2동102호</t>
  </si>
  <si>
    <t>2023-12-13 오전 8:34:19</t>
  </si>
  <si>
    <t>M1702394332234 633750</t>
  </si>
  <si>
    <t>42087210</t>
  </si>
  <si>
    <t>김경아</t>
  </si>
  <si>
    <t>010-3616-9085</t>
  </si>
  <si>
    <t>경기 화성시 동탄청계로 303-14 KCC스위첸 1127동 2203호</t>
  </si>
  <si>
    <t>2023-11-30 오전 8:25:47</t>
  </si>
  <si>
    <t>M1701274444036 628418</t>
  </si>
  <si>
    <t>42067307</t>
  </si>
  <si>
    <t>김기만</t>
  </si>
  <si>
    <t>010-5208-3412</t>
  </si>
  <si>
    <t>서울 용산구 독서당로6길 16 109호</t>
  </si>
  <si>
    <t>2023-12-14 오후 4:08:06</t>
  </si>
  <si>
    <t>M1702536056710 634242</t>
  </si>
  <si>
    <t>42089478</t>
  </si>
  <si>
    <t>김미선</t>
  </si>
  <si>
    <t>010-6363-7396</t>
  </si>
  <si>
    <t>경기 화성시 수노을중앙로 293 1004동 1202호</t>
  </si>
  <si>
    <t>2023-11-23 오후 6:15:36</t>
  </si>
  <si>
    <t>M1700711007742 625160</t>
  </si>
  <si>
    <t>42053562</t>
  </si>
  <si>
    <t>김석순</t>
  </si>
  <si>
    <t>010-2353-8333</t>
  </si>
  <si>
    <t>울산 남구 삼산동 1650-16 동보</t>
  </si>
  <si>
    <t>5층현관앞 계단에 두시면 됩니다</t>
  </si>
  <si>
    <t>2023-12-12 오후 4:11:40</t>
  </si>
  <si>
    <t>M1702362689833 633612</t>
  </si>
  <si>
    <t>42086756</t>
  </si>
  <si>
    <t>김재화</t>
  </si>
  <si>
    <t>010-4290-3876</t>
  </si>
  <si>
    <t>경기 고양시 일산서구 강선로 71 (강선마을7단지아파트) 703동 1203호</t>
  </si>
  <si>
    <t>2023-12-12 오후 12:53:27</t>
  </si>
  <si>
    <t>M1702343911435 633517</t>
  </si>
  <si>
    <t>42086372</t>
  </si>
  <si>
    <t>박춘식</t>
  </si>
  <si>
    <t>010-4104-0974</t>
  </si>
  <si>
    <t>경북 예천군 용궁면 용개로 176-11</t>
  </si>
  <si>
    <t>문앞에 부탁합니다.</t>
  </si>
  <si>
    <t>010-7907-7172</t>
  </si>
  <si>
    <t>2023-12-14 오전 8:34:08</t>
  </si>
  <si>
    <t>M1702450856972 633935</t>
  </si>
  <si>
    <t>42088488</t>
  </si>
  <si>
    <t>신경자</t>
  </si>
  <si>
    <t>010-4764-4745</t>
  </si>
  <si>
    <t>경북 칠곡군 북삼읍 금오대로8길 6-4 501호</t>
  </si>
  <si>
    <t>2023-12-12 오후 3:01:50</t>
  </si>
  <si>
    <t>M1702359846579 633592</t>
  </si>
  <si>
    <t>42086629</t>
  </si>
  <si>
    <t>신용식</t>
  </si>
  <si>
    <t>010-9321-8331</t>
  </si>
  <si>
    <t>울산 울주군 온양읍 연안2길 22 101동203호</t>
  </si>
  <si>
    <t>2023-12-08 오전 8:39:21</t>
  </si>
  <si>
    <t>M1701954237163 632058</t>
  </si>
  <si>
    <t>42081377</t>
  </si>
  <si>
    <t>여현주</t>
  </si>
  <si>
    <t>010-3310-7194</t>
  </si>
  <si>
    <t>대구 달서구 선원로 122 103동 107호</t>
  </si>
  <si>
    <t>2023-12-14 오후 2:42:37</t>
  </si>
  <si>
    <t>M1702531585089 634213</t>
  </si>
  <si>
    <t>42089372</t>
  </si>
  <si>
    <t>위금선(위블리곰세마리)</t>
  </si>
  <si>
    <t>010-7122-4023</t>
  </si>
  <si>
    <t>경기 수원시 권선구 매곡로 43 208동 102호</t>
  </si>
  <si>
    <t>토요배송 꼭 부탁드립니다</t>
  </si>
  <si>
    <t>2023-12-12 오후 7:12:58</t>
  </si>
  <si>
    <t>M1702371312975 633660</t>
  </si>
  <si>
    <t>42086986</t>
  </si>
  <si>
    <t>유일용</t>
  </si>
  <si>
    <t>010-6328-6646</t>
  </si>
  <si>
    <t>서울 관악구 신림동 626-75 401호</t>
  </si>
  <si>
    <t>2023-12-11 오후 7:26:18</t>
  </si>
  <si>
    <t>M1702287309930 633278</t>
  </si>
  <si>
    <t>42085539</t>
  </si>
  <si>
    <t>2023-12-13 오전 9:32:17</t>
  </si>
  <si>
    <t>M1702425862004 633769</t>
  </si>
  <si>
    <t>42087445</t>
  </si>
  <si>
    <t>율리아</t>
  </si>
  <si>
    <t>010-2716-6132</t>
  </si>
  <si>
    <t>경기 군포시 대야2로143번길 25 101동 604호</t>
  </si>
  <si>
    <t>V.Yulia</t>
  </si>
  <si>
    <t>2023-11-21 오전 8:28:00</t>
  </si>
  <si>
    <t>M1700479517764 623563</t>
  </si>
  <si>
    <t>42045915</t>
  </si>
  <si>
    <t>이상훈</t>
  </si>
  <si>
    <t>010-3225-4620</t>
  </si>
  <si>
    <t>서울 마포구 마포대로 195 마포래미안푸르지오APT 406동 502호</t>
  </si>
  <si>
    <t>2023-12-11 오후 4:46:12</t>
  </si>
  <si>
    <t>M1702279965165 633214</t>
  </si>
  <si>
    <t>42085229</t>
  </si>
  <si>
    <t>이인순</t>
  </si>
  <si>
    <t>010-2828-7475</t>
  </si>
  <si>
    <t>경기 군포시 송부로291번안길 3-14 106호 삼첩분식</t>
  </si>
  <si>
    <t>2023-12-06 오후 4:41:39</t>
  </si>
  <si>
    <t>M1701843608588 631462</t>
  </si>
  <si>
    <t>42079105</t>
  </si>
  <si>
    <t>이희진</t>
  </si>
  <si>
    <t>010-9318-8914</t>
  </si>
  <si>
    <t>경기 남양주시 진접읍 경복대로271번길 20-17 106동601호</t>
  </si>
  <si>
    <t>2023-12-12 오후 5:22:51</t>
  </si>
  <si>
    <t>M1702355742349 633637</t>
  </si>
  <si>
    <t>42086914</t>
  </si>
  <si>
    <t>조명화</t>
  </si>
  <si>
    <t>010-2973-8894</t>
  </si>
  <si>
    <t>서울 금천구 시흥대로153길 68-10 101동202호</t>
  </si>
  <si>
    <t>2023-12-14 오후 2:58:43</t>
  </si>
  <si>
    <t>M1702532556471 634219</t>
  </si>
  <si>
    <t>42089385</t>
  </si>
  <si>
    <t>지재원</t>
  </si>
  <si>
    <t>010-4627-7492</t>
  </si>
  <si>
    <t>충남 천안시 서북구 두정중11길 17 경남아너스빌아파트 105동603</t>
  </si>
  <si>
    <t>M1702294033802 633326</t>
  </si>
  <si>
    <t>42085742</t>
  </si>
  <si>
    <t>천영주</t>
  </si>
  <si>
    <t>010-3599-5833</t>
  </si>
  <si>
    <t>부산 사하구 다대낙조1길 42 101동901호</t>
  </si>
  <si>
    <t>M1702479466860 634050</t>
  </si>
  <si>
    <t>42088543</t>
  </si>
  <si>
    <t>최비결</t>
  </si>
  <si>
    <t>010-7571-0732</t>
  </si>
  <si>
    <t>부산 부산진구 신암로 72 2108호</t>
  </si>
  <si>
    <t>2023-11-28 오전 8:43:45</t>
  </si>
  <si>
    <t>M1701101348155 627376</t>
  </si>
  <si>
    <t>42062376</t>
  </si>
  <si>
    <t>최종분</t>
  </si>
  <si>
    <t>010-5058-0674</t>
  </si>
  <si>
    <t>부산 수영구 광일로 49 비치그린아파트102동1301호</t>
  </si>
  <si>
    <t>벨누른후 문앞배송 배추간 신경써주십시오 너무싱겁지않게 고춧가루 분할해서 포장해서보내주세요 모들주문품 신선하고 좋은제품 부탁드려요</t>
  </si>
  <si>
    <t>조상철</t>
  </si>
  <si>
    <t>2023-12-11 오후 1:46:27</t>
  </si>
  <si>
    <t>M1702268915899 238790</t>
  </si>
  <si>
    <t>42084821</t>
  </si>
  <si>
    <t>박원학</t>
  </si>
  <si>
    <t>010-9324-6781</t>
  </si>
  <si>
    <t>부산 북구 백양대로1016번길 10 삼정그린코아)107동 1401호</t>
  </si>
  <si>
    <t>2023-12-11 오후 7:37:33</t>
  </si>
  <si>
    <t>M1702290034413 238828</t>
  </si>
  <si>
    <t>42085571</t>
  </si>
  <si>
    <t>박혜영</t>
  </si>
  <si>
    <t>010-8286-5513</t>
  </si>
  <si>
    <t>경기 부천시 범안로 220 호반베르디움 101동202호</t>
  </si>
  <si>
    <t>2023-12-14 오전 8:33:27</t>
  </si>
  <si>
    <t>M1702474137381 239029</t>
  </si>
  <si>
    <t>42088472</t>
  </si>
  <si>
    <t>손경숙</t>
  </si>
  <si>
    <t>010-9251-3887</t>
  </si>
  <si>
    <t>경기 화성시 효행로 1076-9 207동204호</t>
  </si>
  <si>
    <t>2023-12-08 오후 1:35:37</t>
  </si>
  <si>
    <t>M1702000188097 238553</t>
  </si>
  <si>
    <t>42081871</t>
  </si>
  <si>
    <t>송시현</t>
  </si>
  <si>
    <t>010-7131-2634</t>
  </si>
  <si>
    <t>전남 여수시 웅천남8로 24 여수포레나1단지101동1604호</t>
  </si>
  <si>
    <t>2023-12-05 오후 4:07:47</t>
  </si>
  <si>
    <t>M1701757904983 238304</t>
  </si>
  <si>
    <t>42077187</t>
  </si>
  <si>
    <t>안철순</t>
  </si>
  <si>
    <t>010-3813-5732</t>
  </si>
  <si>
    <t>강원특별자치도 인제군 북면 금강로 36-10 빨간벽돌집 2층</t>
  </si>
  <si>
    <t>반드시 2층으로 배달해 주세요!!! 꼭</t>
  </si>
  <si>
    <t>2023-12-14 오후 1:16:23</t>
  </si>
  <si>
    <t>M1702525409799 239052</t>
  </si>
  <si>
    <t>42089247</t>
  </si>
  <si>
    <t>장정선</t>
  </si>
  <si>
    <t>010-3664-5265</t>
  </si>
  <si>
    <t>경기 수원시 영통구 청명북로 81 404동 1304호 (영통동,청명마을주공아파트) (영통동,청명마을주공아파트)</t>
  </si>
  <si>
    <t>2023-12-17 오후 8:30:53</t>
  </si>
  <si>
    <t>2023121748726541 2023121729145061</t>
  </si>
  <si>
    <t>42091224</t>
  </si>
  <si>
    <t>김순정</t>
  </si>
  <si>
    <t>010-2287-1893</t>
  </si>
  <si>
    <t>경기도 고양시 덕양구 신원로 60 (신원동, 신원마을4단지) 404동 1205호</t>
  </si>
  <si>
    <t>배송받는날짜: 12월 19일 (화)</t>
  </si>
  <si>
    <t>김효정</t>
  </si>
  <si>
    <t>2023-12-16 오후 3:12:20</t>
  </si>
  <si>
    <t>2023121623526751 2023121680111681</t>
  </si>
  <si>
    <t>42090792</t>
  </si>
  <si>
    <t>박민영</t>
  </si>
  <si>
    <t>010-6336-9610</t>
  </si>
  <si>
    <t>서울특별시 강동구 고덕로62길 126 (명일동, 고덕삼환고층아파트) 1501호</t>
  </si>
  <si>
    <t>2023-12-18 오전 8:50:47</t>
  </si>
  <si>
    <t>2023121755195661 2023121739708661</t>
  </si>
  <si>
    <t>42091747</t>
  </si>
  <si>
    <t>송민진</t>
  </si>
  <si>
    <t>010-8861-1545</t>
  </si>
  <si>
    <t>서울특별시 강남구 도곡로43길 21 (역삼동, 래미안그레이튼) 102동 1502호(래미안그레이튼 2차)</t>
  </si>
  <si>
    <t>2023-12-17 오후 8:30:56</t>
  </si>
  <si>
    <t>2023121738897551 2023121713946161</t>
  </si>
  <si>
    <t>42091302</t>
  </si>
  <si>
    <t>조재철</t>
  </si>
  <si>
    <t>010-4101-4178</t>
  </si>
  <si>
    <t>경상남도 창원시 진해구 냉천로 257 (자은동, 엘에이치자은프라임) 104동 305호</t>
  </si>
  <si>
    <t>2023-12-13 오후 4:00:11</t>
  </si>
  <si>
    <t>M1702448075765 633917</t>
  </si>
  <si>
    <t>42088134</t>
  </si>
  <si>
    <t>박현미</t>
  </si>
  <si>
    <t>010-6622-3627</t>
  </si>
  <si>
    <t>전남 순천시 장선배기길 55 103-304</t>
  </si>
  <si>
    <t>현관문옆에두시고문자주세요</t>
  </si>
  <si>
    <t>2023-12-13 오후 4:22:25</t>
  </si>
  <si>
    <t>M1702451551614 633941</t>
  </si>
  <si>
    <t>42088196</t>
  </si>
  <si>
    <t>최세향</t>
  </si>
  <si>
    <t>010-5015-2579</t>
  </si>
  <si>
    <t>경기 성남시 분당구 동판교로 226 봇들마을4단지 403동 1101호</t>
  </si>
  <si>
    <t>2023-12-15 오후 3:03:20</t>
  </si>
  <si>
    <t>M1702618231535 239101</t>
  </si>
  <si>
    <t>42090500</t>
  </si>
  <si>
    <t>김영희</t>
  </si>
  <si>
    <t>010-3538-8232</t>
  </si>
  <si>
    <t>전북 완주군 용진읍 신지송광로 352-9 조립식건물</t>
  </si>
  <si>
    <t>맛있는 배추로 담아주세요^^~</t>
  </si>
  <si>
    <t>이노진</t>
  </si>
  <si>
    <t>010-2618-8247</t>
  </si>
  <si>
    <t>2023-12-14 오전 9:16:43</t>
  </si>
  <si>
    <t>M1702364611058 238946</t>
  </si>
  <si>
    <t>42088809</t>
  </si>
  <si>
    <t>양서초등학교</t>
  </si>
  <si>
    <t>010-9361-1084</t>
  </si>
  <si>
    <t>경북 포항시 북구 천마로 89 양서초등학교</t>
  </si>
  <si>
    <t>2023-12-08 오전 8:38:15</t>
  </si>
  <si>
    <t>M1701952220935 238521</t>
  </si>
  <si>
    <t>42081202</t>
  </si>
  <si>
    <t>양재성</t>
  </si>
  <si>
    <t>010-3023-2997</t>
  </si>
  <si>
    <t>경기 성남시 분당구 판교원로82번길 30 1308-3201</t>
  </si>
  <si>
    <t>2023-12-18 오후 2:24:51</t>
  </si>
  <si>
    <t>M1702875929551 635118</t>
  </si>
  <si>
    <t>42092858</t>
  </si>
  <si>
    <t>최지순</t>
  </si>
  <si>
    <t>010-4774-1479</t>
  </si>
  <si>
    <t>경기 화성시 동탄대로9길 20 2609동 501호</t>
  </si>
  <si>
    <t>배송받는날짜: 12월 20일 (수)</t>
  </si>
  <si>
    <t>2023-12-18 오전 8:51:30</t>
  </si>
  <si>
    <t>M1702850462029 634981</t>
  </si>
  <si>
    <t>42091891</t>
  </si>
  <si>
    <t>정유경</t>
  </si>
  <si>
    <t>010-2808-8030</t>
  </si>
  <si>
    <t>대구 남구 두류공원로19길 43 401호</t>
  </si>
  <si>
    <t>2023-12-16 오후 3:14:54</t>
  </si>
  <si>
    <t>M1702634552692 239116</t>
  </si>
  <si>
    <t>42090867</t>
  </si>
  <si>
    <t>최유리</t>
  </si>
  <si>
    <t>010-7226-3220</t>
  </si>
  <si>
    <t>서울 구로구 고척로19길 69-12 302호</t>
  </si>
  <si>
    <t>2023-12-20 오전 8:51:23</t>
  </si>
  <si>
    <t>2023121919172691 2023121937980081</t>
  </si>
  <si>
    <t>42094640</t>
  </si>
  <si>
    <t>이진희</t>
  </si>
  <si>
    <t>010-2805-1033</t>
  </si>
  <si>
    <t>서울특별시 서초구 남부순환로323길 33 (서초동, 서초자이르네) 101동 603호</t>
  </si>
  <si>
    <t>2023-12-06 오후 1:09:30</t>
  </si>
  <si>
    <t>M1701835052358 631359</t>
  </si>
  <si>
    <t>42078722</t>
  </si>
  <si>
    <t>010-2411-4428</t>
  </si>
  <si>
    <t>부산 사하구 다대로429번길 20 삼환아파트210동2004호</t>
  </si>
  <si>
    <t>절임배추 같은날도착분 주문있습니다.같이보내주세요.</t>
  </si>
  <si>
    <t>2023-11-01 오후 4:06:49</t>
  </si>
  <si>
    <t>M1698818046867 611403</t>
  </si>
  <si>
    <t>41995212</t>
  </si>
  <si>
    <t>서울나자렛집</t>
  </si>
  <si>
    <t>010-5068-5068</t>
  </si>
  <si>
    <t>서울 동작구 신대방길 85 104동 201호</t>
  </si>
  <si>
    <t>3년째 거래하고 있어요^^ 잘부탁드려요!</t>
  </si>
  <si>
    <t>506-5068-5068</t>
  </si>
  <si>
    <t>2023-12-18 오전 8:51:29</t>
  </si>
  <si>
    <t>M1702819759210 634959</t>
  </si>
  <si>
    <t>42091869</t>
  </si>
  <si>
    <t>정혜린</t>
  </si>
  <si>
    <t>010-5085-6633</t>
  </si>
  <si>
    <t>대구 수성구 용학로 336 범물하이츠101동212호</t>
  </si>
  <si>
    <t>2023-12-20 오전 8:51:57</t>
  </si>
  <si>
    <t>M1702988879584 635583</t>
  </si>
  <si>
    <t>42094675</t>
  </si>
  <si>
    <t>010-7722-3641</t>
  </si>
  <si>
    <t>경기 성남시 분당구 미금로 215 대원아파트 805동 602호</t>
  </si>
  <si>
    <t>2023-12-11 오전 8:31:34</t>
  </si>
  <si>
    <t>M1702041004778 238604</t>
  </si>
  <si>
    <t>42083443</t>
  </si>
  <si>
    <t>임현정</t>
  </si>
  <si>
    <t>010-4593-0728</t>
  </si>
  <si>
    <t>부산 사하구 사하로141번나길 18-2 1층</t>
  </si>
  <si>
    <t>2층벨 눌러 주세요.</t>
  </si>
  <si>
    <t>2023-12-20 오후 1:04:29</t>
  </si>
  <si>
    <t>2023122034910961 2023122063665571</t>
  </si>
  <si>
    <t>42095271</t>
  </si>
  <si>
    <t>주경옥</t>
  </si>
  <si>
    <t>010-5147-2792</t>
  </si>
  <si>
    <t>경기도 시흥시 월곶중앙로30번안길 10-7 (월곶동, 보람빌딩) 보람빌딩 6층</t>
  </si>
  <si>
    <t>깐쪽파 [2kg]</t>
    <phoneticPr fontId="17" type="noConversion"/>
  </si>
  <si>
    <t>2023-11-02 오후 2:49:04</t>
  </si>
  <si>
    <t>MWNA231102-00000112 95859</t>
  </si>
  <si>
    <t>41997201</t>
  </si>
  <si>
    <t>김순남</t>
  </si>
  <si>
    <t>010-3463-8959</t>
  </si>
  <si>
    <t>충남 천안시 동남구 용곡5길 37-6 (용곡동, 용곡우림필유아파트) 105-103</t>
  </si>
  <si>
    <t>문앞에 놔주세요</t>
  </si>
  <si>
    <t>2023-12-21 오전 8:51:10</t>
  </si>
  <si>
    <t>2023122048757291 2023122085398731</t>
  </si>
  <si>
    <t>42095978</t>
  </si>
  <si>
    <t>김민정</t>
  </si>
  <si>
    <t>010-2290-9622</t>
  </si>
  <si>
    <t>경상남도 양산시 물금읍 새실로 116 (물금읍, 양산물금 대방노블랜드 6차 더클래스) 605동 1404호</t>
  </si>
  <si>
    <t>2023-12-20 오후 8:28:56</t>
  </si>
  <si>
    <t>2023122043996901 2023122078055011</t>
  </si>
  <si>
    <t>42095826</t>
  </si>
  <si>
    <t>박영숙</t>
  </si>
  <si>
    <t>010-7399-2162</t>
  </si>
  <si>
    <t>경기도 화성시 봉담읍 상리1길 37 (봉담읍, 화성봉담2 LH2단지) 205동 908호</t>
  </si>
  <si>
    <t>현관앞에 부탁드립니다</t>
  </si>
  <si>
    <t>2023-12-20 오후 4:45:17</t>
  </si>
  <si>
    <t>2023122041071621 2023122073587881</t>
  </si>
  <si>
    <t>42095645</t>
  </si>
  <si>
    <t>2023122041071621 2023122073587891</t>
  </si>
  <si>
    <t>42095644</t>
  </si>
  <si>
    <t>2023121754925501 2023121739239211</t>
  </si>
  <si>
    <t>42091753</t>
  </si>
  <si>
    <t>이한선</t>
  </si>
  <si>
    <t>010-8760-3549</t>
  </si>
  <si>
    <t>경기도 성남시 분당구 판교대장로7길 16 (대장동, 힐스테이트 판교 엘포레 A6BL) 608동 402호</t>
  </si>
  <si>
    <t>2023-12-20 오전 8:51:22</t>
  </si>
  <si>
    <t>2023121922342731 2023121942980091</t>
  </si>
  <si>
    <t>42094622</t>
  </si>
  <si>
    <t>장기웅</t>
  </si>
  <si>
    <t>010-8081-8313</t>
  </si>
  <si>
    <t>경상남도 거제시 상동3길 15 (상동동, 힐스테이트 거제) 106동 2004호</t>
  </si>
  <si>
    <t>문앞에 놔두시면 감사하겠습니다.</t>
  </si>
  <si>
    <t>010-7191-8313</t>
  </si>
  <si>
    <t>2023121922342731 2023121942980081</t>
  </si>
  <si>
    <t>42094623</t>
  </si>
  <si>
    <t>2023-12-20 오후 8:28:37</t>
  </si>
  <si>
    <t>2023122043811611 2023122077775201</t>
  </si>
  <si>
    <t>42095800</t>
  </si>
  <si>
    <t>강정인</t>
  </si>
  <si>
    <t>010-6355-7575</t>
  </si>
  <si>
    <t>경기도 고양시 일산서구 중앙로 1470 (주엽동, 문촌마을10단지아파트) 문촌1001동704호</t>
  </si>
  <si>
    <t>배송 전에 미리 연락 바랍니다.빠른배송요청드려요</t>
  </si>
  <si>
    <t>2023-12-11 오후 2:58:39</t>
  </si>
  <si>
    <t>2023121193698361 2023121183792651</t>
  </si>
  <si>
    <t>42084947</t>
  </si>
  <si>
    <t>고윤희</t>
  </si>
  <si>
    <t>010-7758-0077</t>
  </si>
  <si>
    <t>울산광역시 남구 야음로26번길 34 (야음동, 대현 더샵 2단지) 202동1801호</t>
  </si>
  <si>
    <t>2023-12-21 오전 8:50:42</t>
  </si>
  <si>
    <t>2023122151006331 2023122189065751</t>
  </si>
  <si>
    <t>42095916</t>
  </si>
  <si>
    <t>남영은</t>
  </si>
  <si>
    <t>010-9663-3311</t>
  </si>
  <si>
    <t>경상북도 구미시 박정희로 236-8 (사곡동, 상모사곡화성파크드림) 102동905호</t>
  </si>
  <si>
    <t>2023-12-20 오후 1:50:03</t>
  </si>
  <si>
    <t>2023122036634311 2023122066458751</t>
  </si>
  <si>
    <t>42095376</t>
  </si>
  <si>
    <t>박래석</t>
  </si>
  <si>
    <t>010-3742-7122</t>
  </si>
  <si>
    <t>서울특별시 중랑구 신내로21길 16 (묵동, 신내두산대림아파트 504동1106호</t>
  </si>
  <si>
    <t>2023-12-18 오후 1:16:39</t>
  </si>
  <si>
    <t>2023121867605481 2023121860726541</t>
  </si>
  <si>
    <t>42092734</t>
  </si>
  <si>
    <t>010-5032-3281</t>
  </si>
  <si>
    <t>강원도 원주시 관설안길 3-40 (관설동) 4층</t>
  </si>
  <si>
    <t>2023-12-19 오전 10:03:41</t>
  </si>
  <si>
    <t>2023121991284901 2023121999189741</t>
  </si>
  <si>
    <t>42093713</t>
  </si>
  <si>
    <t>박찬수</t>
  </si>
  <si>
    <t>010-4645-2039</t>
  </si>
  <si>
    <t>전라남도 고흥군 도양읍 천마로 163 (도양읍, 고흥 경보 이-그린아파트) 101동801호</t>
  </si>
  <si>
    <t>2023-12-18 오후 3:32:32</t>
  </si>
  <si>
    <t>2023121871646021 2023121867482981</t>
  </si>
  <si>
    <t>42092957</t>
  </si>
  <si>
    <t>염무근</t>
  </si>
  <si>
    <t>010-5705-1565</t>
  </si>
  <si>
    <t>부산광역시 사하구 다대낙조2길 215 (다대동, 도시몰운대아파트) 106동2204호</t>
  </si>
  <si>
    <t>박은정</t>
  </si>
  <si>
    <t>010-5766-5301</t>
  </si>
  <si>
    <t>2023-12-17 오후 8:30:36</t>
  </si>
  <si>
    <t>2023121630530301 2023121690680871</t>
  </si>
  <si>
    <t>42091166</t>
  </si>
  <si>
    <t>윤경애</t>
  </si>
  <si>
    <t>010-9331-1567</t>
  </si>
  <si>
    <t>부산광역시 연제구 월드컵대로 325 102동301호</t>
  </si>
  <si>
    <t>2023-12-19 오전 11:20:59</t>
  </si>
  <si>
    <t>2023121993254121 2023121912447361</t>
  </si>
  <si>
    <t>42093781</t>
  </si>
  <si>
    <t>장수진</t>
  </si>
  <si>
    <t>010-5641-2842</t>
  </si>
  <si>
    <t>서울특별시 강북구 오현로25나길 55 (번동) 이우주택 102호</t>
  </si>
  <si>
    <t>제발 싱싱하고 좋은거로 보내주세요ㅠ!!!</t>
  </si>
  <si>
    <t>2023-11-28 오전 8:40:00</t>
  </si>
  <si>
    <t>2023112771198641 2023112767805131</t>
  </si>
  <si>
    <t>42062085</t>
  </si>
  <si>
    <t>한창원</t>
  </si>
  <si>
    <t>010-3997-2278</t>
  </si>
  <si>
    <t>부산광역시 북구 함박봉로140번길 21 (만덕동, 만덕3단지주공아파트) 112동 1108호</t>
  </si>
  <si>
    <t>2023-12-17 오후 8:30:33</t>
  </si>
  <si>
    <t>2023121749324711 2023121730078041</t>
  </si>
  <si>
    <t>42091105</t>
  </si>
  <si>
    <t>홍미은</t>
  </si>
  <si>
    <t>부산광역시 북구 함박봉로140번길 21 (만덕동, 만덕3단지주공아파트) 112-1108호</t>
  </si>
  <si>
    <t>2023-12-11 오전 8:32:21</t>
  </si>
  <si>
    <t>M1702179228774 632662</t>
  </si>
  <si>
    <t>42083689</t>
  </si>
  <si>
    <t>고이녀</t>
  </si>
  <si>
    <t>010-8666-4281</t>
  </si>
  <si>
    <t>서울 강동구 성내로 80 102동 1506호</t>
  </si>
  <si>
    <t>2023-12-04 오전 9:02:05</t>
  </si>
  <si>
    <t>M1701586156089 629669</t>
  </si>
  <si>
    <t>42073125</t>
  </si>
  <si>
    <t>곽순미</t>
  </si>
  <si>
    <t>010-2865-9668</t>
  </si>
  <si>
    <t>경남 창원시 마산회원구 무학로 584 501호</t>
  </si>
  <si>
    <t>2023-12-19 오후 5:19:49</t>
  </si>
  <si>
    <t>M1702973199916 635504</t>
  </si>
  <si>
    <t>42094363</t>
  </si>
  <si>
    <t>곽지인</t>
  </si>
  <si>
    <t>010-8625-2512</t>
  </si>
  <si>
    <t>경북 구미시 고아읍 문장로22길 33 304동508호</t>
  </si>
  <si>
    <t>꺅!지아입니다^^</t>
  </si>
  <si>
    <t>2023-12-19 오전 8:39:47</t>
  </si>
  <si>
    <t>M1702898856616 635246</t>
  </si>
  <si>
    <t>42093499</t>
  </si>
  <si>
    <t>권용분</t>
  </si>
  <si>
    <t>010-3821-3296</t>
  </si>
  <si>
    <t>충북 영동군 영동읍 상부용로 7-10 무궁화아파트 506호</t>
  </si>
  <si>
    <t>2023-12-06 오후 2:53:54</t>
  </si>
  <si>
    <t>M1701840027429 631412</t>
  </si>
  <si>
    <t>42078920</t>
  </si>
  <si>
    <t>010-2362-4109</t>
  </si>
  <si>
    <t>부산 수영구 광서로 54 상아아파트 105동 1103호</t>
  </si>
  <si>
    <t>2023-12-04 오전 9:02:14</t>
  </si>
  <si>
    <t>M1701646039953 629907</t>
  </si>
  <si>
    <t>42073341</t>
  </si>
  <si>
    <t>김봉철</t>
  </si>
  <si>
    <t>010-8343-1587</t>
  </si>
  <si>
    <t>부산 연제구 해맞이로73번길 16 성공빌라2차301호</t>
  </si>
  <si>
    <t>2023-12-19 오전 9:40:06</t>
  </si>
  <si>
    <t>M1702942248507 635301</t>
  </si>
  <si>
    <t>42093677</t>
  </si>
  <si>
    <t>김영남</t>
  </si>
  <si>
    <t>010-8605-2254</t>
  </si>
  <si>
    <t>광주 북구 대자실로 1 현대아파트102-605</t>
  </si>
  <si>
    <t>2023-12-21 오전 8:51:40</t>
  </si>
  <si>
    <t>M1703077495122 635872</t>
  </si>
  <si>
    <t>42096012</t>
  </si>
  <si>
    <t>류경자</t>
  </si>
  <si>
    <t>010-3867-6892</t>
  </si>
  <si>
    <t>부산 서구 꽃마을로 65 A동 203호</t>
  </si>
  <si>
    <t>현관앞 배달</t>
  </si>
  <si>
    <t>2023-12-20 오전 8:51:58</t>
  </si>
  <si>
    <t>M1703002821087 635613</t>
  </si>
  <si>
    <t>42094699</t>
  </si>
  <si>
    <t>서진혜</t>
  </si>
  <si>
    <t>010-4626-5100</t>
  </si>
  <si>
    <t>전남 순천시 팔마1길 25 108동 403호(연향대주피오레아파트)</t>
  </si>
  <si>
    <t>배송시 문자보내주세요</t>
  </si>
  <si>
    <t>2023-12-21 오전 8:51:39</t>
  </si>
  <si>
    <t>M1703072606581 635858</t>
  </si>
  <si>
    <t>42096001</t>
  </si>
  <si>
    <t>송경희</t>
  </si>
  <si>
    <t>010-5418-1972</t>
  </si>
  <si>
    <t>부산 해운대구 수영강변대로 382 센텀피오레 106동 1402호</t>
  </si>
  <si>
    <t>2023-12-17 오후 8:31:28</t>
  </si>
  <si>
    <t>M1702800415855 634791</t>
  </si>
  <si>
    <t>42091495</t>
  </si>
  <si>
    <t>오영영</t>
  </si>
  <si>
    <t>010-3792-7575</t>
  </si>
  <si>
    <t>충남 보령시 웅천읍 웅천산단2길 6 정광스틸</t>
  </si>
  <si>
    <t>2023-12-20 오후 8:29:17</t>
  </si>
  <si>
    <t>M1703067015664 635834</t>
  </si>
  <si>
    <t>42095847</t>
  </si>
  <si>
    <t>이명숙</t>
  </si>
  <si>
    <t>010-2230-6179</t>
  </si>
  <si>
    <t>부산 부산진구 백양관문로 104 국제백양아파트 5-1403</t>
  </si>
  <si>
    <t>2023-12-21 오전 8:51:41</t>
  </si>
  <si>
    <t>M1703082185190 635888</t>
  </si>
  <si>
    <t>42096034</t>
  </si>
  <si>
    <t>정미선</t>
  </si>
  <si>
    <t>010-4659-5263</t>
  </si>
  <si>
    <t>전북 전주시 덕진구 무삼지로 40 부영2차 203동 505호</t>
  </si>
  <si>
    <t>아파트라 흙 버리기가 어려워요, 흙 좀 탈탈 털어주세요. 부탁드려요.</t>
  </si>
  <si>
    <t>2023-12-20 오후 3:21:08</t>
  </si>
  <si>
    <t>M1703051152010 635754</t>
  </si>
  <si>
    <t>42095498</t>
  </si>
  <si>
    <t>정은실</t>
  </si>
  <si>
    <t>010-4509-4720</t>
  </si>
  <si>
    <t>충북 충주시 만리산8길 20-4 310돌 503호 삼익머에스트로</t>
  </si>
  <si>
    <t>부재시 현관문 앞에 놓아주세요</t>
  </si>
  <si>
    <t>2023-12-18 오후 12:36:31</t>
  </si>
  <si>
    <t>M1702868997325 635070</t>
  </si>
  <si>
    <t>42092573</t>
  </si>
  <si>
    <t>조희원</t>
  </si>
  <si>
    <t>010-3732-7701</t>
  </si>
  <si>
    <t>경기 광주시 순암로 545-18 삼동스테이트303동102호</t>
  </si>
  <si>
    <t>2023-12-20 오후 3:51:53</t>
  </si>
  <si>
    <t>M1703053221086 635770</t>
  </si>
  <si>
    <t>42095533</t>
  </si>
  <si>
    <t>최봉연</t>
  </si>
  <si>
    <t>010-2925-8520</t>
  </si>
  <si>
    <t>세종특별자치시 달빛로 80 1221동2401호</t>
  </si>
  <si>
    <t>2023-12-14 오전 8:44:39</t>
  </si>
  <si>
    <t>M1702348842026 633502</t>
  </si>
  <si>
    <t>42088775</t>
  </si>
  <si>
    <t>한미선</t>
  </si>
  <si>
    <t>010-4773-2726</t>
  </si>
  <si>
    <t>인천 연수구 송도문화로84번길 84 호반1차 103동1905호</t>
  </si>
  <si>
    <t>행운(한미선)</t>
  </si>
  <si>
    <t>2023-12-18 오후 3:33:29</t>
  </si>
  <si>
    <t>M1702880393524 635156</t>
  </si>
  <si>
    <t>42093000</t>
  </si>
  <si>
    <t>한혜진</t>
  </si>
  <si>
    <t>010-4125-3943</t>
  </si>
  <si>
    <t>경남 창원시 마산회원구 구암북1길 39 401호 (구암동)</t>
  </si>
  <si>
    <t>2023-12-19 오전 8:39:19</t>
  </si>
  <si>
    <t>M1702895515335 239257</t>
  </si>
  <si>
    <t>42093404</t>
  </si>
  <si>
    <t>김현애</t>
  </si>
  <si>
    <t>010-6627-5672</t>
  </si>
  <si>
    <t>광주 남구 서문대로 660 105동 907호</t>
  </si>
  <si>
    <t>집 문 앞에 두세요</t>
  </si>
  <si>
    <t>M1702639458812 239123</t>
  </si>
  <si>
    <t>42090873</t>
  </si>
  <si>
    <t>서진희</t>
  </si>
  <si>
    <t>010-8899-7710</t>
  </si>
  <si>
    <t>경기 용인시 수지구 성복1로249번길 8 201-202 유진어반하임</t>
  </si>
  <si>
    <t>2023-12-21 오전 8:51:08</t>
  </si>
  <si>
    <t>M1703076622295 239321</t>
  </si>
  <si>
    <t>42095936</t>
  </si>
  <si>
    <t>이미영</t>
  </si>
  <si>
    <t>010-8707-2733</t>
  </si>
  <si>
    <t>대구 서구 달서로16길 18 301호</t>
  </si>
  <si>
    <t>공동현관비밀번호 ??2580</t>
  </si>
  <si>
    <t>2023-12-20 오전 9:44:23</t>
  </si>
  <si>
    <t>M1703032260582 239298</t>
  </si>
  <si>
    <t>42094859</t>
  </si>
  <si>
    <t>이송화</t>
  </si>
  <si>
    <t>010-8588-5433</t>
  </si>
  <si>
    <t>부산 사하구 하신중앙로 2 102동2501호</t>
  </si>
  <si>
    <t>2023-12-20 오전 9:25:52</t>
  </si>
  <si>
    <t>MWNA231220-00000025 104831</t>
  </si>
  <si>
    <t>42094841</t>
  </si>
  <si>
    <t>봉지영</t>
  </si>
  <si>
    <t>010-5257-5652</t>
  </si>
  <si>
    <t>서울 도봉구 마들로 684-19 (도봉동, 서원아파트) 115동1201호</t>
  </si>
  <si>
    <t>배송받는날짜: 12월 23일 (토)</t>
  </si>
  <si>
    <t>2023121737891341 2023121712389301</t>
  </si>
  <si>
    <t>42091308</t>
  </si>
  <si>
    <t>이선화</t>
  </si>
  <si>
    <t>010-6287-0819</t>
  </si>
  <si>
    <t>서울특별시 마포구 마포대로 195 (아현동, 마포 래미안 푸르지오) 212동1202호</t>
  </si>
  <si>
    <t>2023-12-21 오전 9:51:19</t>
  </si>
  <si>
    <t>2023122155015291 2023122195638481</t>
  </si>
  <si>
    <t>42096208</t>
  </si>
  <si>
    <t>장동옥</t>
  </si>
  <si>
    <t>010-4237-4321</t>
  </si>
  <si>
    <t>서울특별시 동작구 동작대로29길 110 (사당동, 신동아아파트) 407동 201호</t>
  </si>
  <si>
    <t>2023-12-15 오전 11:16:54</t>
  </si>
  <si>
    <t>2023121593660391 2023121548729511</t>
  </si>
  <si>
    <t>42090197</t>
  </si>
  <si>
    <t>조미영</t>
  </si>
  <si>
    <t>010-2815-4730</t>
  </si>
  <si>
    <t>충청남도 논산시 강산동 467-7 .</t>
  </si>
  <si>
    <t>2023121922006381 2023121942440441</t>
  </si>
  <si>
    <t>42094627</t>
  </si>
  <si>
    <t>한영애</t>
  </si>
  <si>
    <t>010-4225-3316</t>
  </si>
  <si>
    <t>인천광역시 부평구 경원대로 1269 (산곡동, 현대아파트) 109동 404호</t>
  </si>
  <si>
    <t>2023-12-21 오후 12:56:38</t>
  </si>
  <si>
    <t>2023122160140731 2023122113953781</t>
  </si>
  <si>
    <t>42096420</t>
  </si>
  <si>
    <t>나현진</t>
  </si>
  <si>
    <t>010-2390-4893</t>
  </si>
  <si>
    <t>서울특별시 양천구 목동서로2길 22 한신청구아파트 113동 805호</t>
  </si>
  <si>
    <t>2023121993703571 2023121913188001</t>
  </si>
  <si>
    <t>42093774</t>
  </si>
  <si>
    <t>서영민</t>
  </si>
  <si>
    <t>010-9167-1632</t>
  </si>
  <si>
    <t>경기도 고양시 일산동구 위시티로 71-69 (식사동) 201-402 (몽펠리에)</t>
  </si>
  <si>
    <t>2023-12-18 오후 2:23:55</t>
  </si>
  <si>
    <t>2023121869894541 2023121864545851</t>
  </si>
  <si>
    <t>42092828</t>
  </si>
  <si>
    <t>유정숙</t>
  </si>
  <si>
    <t>010-6782-2850</t>
  </si>
  <si>
    <t>경기도 용인시 처인구 중부대로1388번길 12 (김량장동, 신우아파트) 102동  301호</t>
  </si>
  <si>
    <t>2023-12-21 오후 5:55:47</t>
  </si>
  <si>
    <t>2023122167695561 2023122125927311</t>
  </si>
  <si>
    <t>42096959</t>
  </si>
  <si>
    <t>이순훈</t>
  </si>
  <si>
    <t>010-9378-7598</t>
  </si>
  <si>
    <t>경기도 남양주시 별내면 용암도감말길 65-14 (별내면) 65-14    1층</t>
  </si>
  <si>
    <t>2023-12-10 오후 7:20:33</t>
  </si>
  <si>
    <t>2023121070923031 2023121046785571</t>
  </si>
  <si>
    <t>42083000</t>
  </si>
  <si>
    <t>황희선</t>
  </si>
  <si>
    <t>010-4552-4345</t>
  </si>
  <si>
    <t>경상남도 창원시 성산구 대정로 142 (대방동, 대방대동아파트) 105동 502호</t>
  </si>
  <si>
    <t>황덕분</t>
  </si>
  <si>
    <t>010-4535-9829</t>
  </si>
  <si>
    <t>2023-12-20 오전 9:23:18</t>
  </si>
  <si>
    <t>2023122028844031 2023122053779371</t>
  </si>
  <si>
    <t>42094817</t>
  </si>
  <si>
    <t>최선희</t>
  </si>
  <si>
    <t>010-9303-0441</t>
  </si>
  <si>
    <t>경상북도 영천시 완산5길 25 (완산동, 영천완산미소지움) 1차  106동 1104호</t>
  </si>
  <si>
    <t>2023-12-19 오후 3:32:34</t>
  </si>
  <si>
    <t>M1702966903805 635463</t>
  </si>
  <si>
    <t>42094233</t>
  </si>
  <si>
    <t>김지연</t>
  </si>
  <si>
    <t>010-2733-7240</t>
  </si>
  <si>
    <t>충남 천안시 서북구 쌍용17길 52 401-1306</t>
  </si>
  <si>
    <t>2023-12-20 오후 1:59:11</t>
  </si>
  <si>
    <t>M1703047410911 635733</t>
  </si>
  <si>
    <t>42095394</t>
  </si>
  <si>
    <t>문은애</t>
  </si>
  <si>
    <t>010-5282-1510</t>
  </si>
  <si>
    <t>경남 양산시 물금읍 신주1길 46 양산물금 대방노블랜드, 110동 1303호</t>
  </si>
  <si>
    <t>배송 전 연락 부탁 드립니다</t>
  </si>
  <si>
    <t>2023-12-16 오후 3:15:16</t>
  </si>
  <si>
    <t>M1702697729291 634557</t>
  </si>
  <si>
    <t>42090952</t>
  </si>
  <si>
    <t>박순영</t>
  </si>
  <si>
    <t>010-7713-6505</t>
  </si>
  <si>
    <t>경기 김포시 김포한강9로 116 104동 2402호</t>
  </si>
  <si>
    <t>2023-12-19 오후 12:17:44</t>
  </si>
  <si>
    <t>M1702954755243 635402</t>
  </si>
  <si>
    <t>42093959</t>
  </si>
  <si>
    <t>박화식</t>
  </si>
  <si>
    <t>010-4405-2555</t>
  </si>
  <si>
    <t>경기 남양주시 별내면 청학로68번길 6 503동 1502호</t>
  </si>
  <si>
    <t>문앞에 놓아두시면 됩니다.</t>
  </si>
  <si>
    <t>2023-12-14 오후 1:53:15</t>
  </si>
  <si>
    <t>M1702513596955 634117</t>
  </si>
  <si>
    <t>42089300</t>
  </si>
  <si>
    <t>서양자</t>
  </si>
  <si>
    <t>010-8712-6206</t>
  </si>
  <si>
    <t>경기 성남시 중원구 금광동 2450-1 황송마을@101-303</t>
  </si>
  <si>
    <t>2023-10-24 오후 4:59:00</t>
  </si>
  <si>
    <t>M1698123403728 607037</t>
  </si>
  <si>
    <t>41982265</t>
  </si>
  <si>
    <t>서정숙</t>
  </si>
  <si>
    <t>010-9448-1544</t>
  </si>
  <si>
    <t>인천 서구 독정로 111 3610동 1607호</t>
  </si>
  <si>
    <t>문앞에 놓고 가세요.</t>
  </si>
  <si>
    <t>M1702698986116 634565</t>
  </si>
  <si>
    <t>42090960</t>
  </si>
  <si>
    <t>손경희</t>
  </si>
  <si>
    <t>010-2781-2158</t>
  </si>
  <si>
    <t>인천 미추홀구 숙골로88번길 12 도화 더샵스카이타워 108동1903호</t>
  </si>
  <si>
    <t>M1702048267544 632361</t>
  </si>
  <si>
    <t>42082581</t>
  </si>
  <si>
    <t>윤영화</t>
  </si>
  <si>
    <t>010-9711-0963</t>
  </si>
  <si>
    <t>전남 목포시 관해로 20 2층</t>
  </si>
  <si>
    <t>배송전 문자나 전화 주세요^^</t>
  </si>
  <si>
    <t>2023-12-04 오전 9:02:12</t>
  </si>
  <si>
    <t>M1701613246786 629869</t>
  </si>
  <si>
    <t>42073306</t>
  </si>
  <si>
    <t>율리은경</t>
  </si>
  <si>
    <t>010-7235-9701</t>
  </si>
  <si>
    <t>경기 용인시 기흥구 사은로126번길 10 118동 1401호</t>
  </si>
  <si>
    <t>2023-12-22 오전 8:48:08</t>
  </si>
  <si>
    <t>M1703172644600 636123</t>
  </si>
  <si>
    <t>42097235</t>
  </si>
  <si>
    <t>010-9842-7597</t>
  </si>
  <si>
    <t>서울 은평구 진관4로 87 624동504호</t>
  </si>
  <si>
    <t>2023-11-29 오후 2:55:06</t>
  </si>
  <si>
    <t>M1701054685469 626949</t>
  </si>
  <si>
    <t>42065961</t>
  </si>
  <si>
    <t>이숙희</t>
  </si>
  <si>
    <t>010-6337-8986</t>
  </si>
  <si>
    <t>강원특별자치도 태백시 소도1길 71 한솔아파트1둥304호</t>
  </si>
  <si>
    <t>2023-12-11 오후 5:28:12</t>
  </si>
  <si>
    <t>M1702281964861 633233</t>
  </si>
  <si>
    <t>42085328</t>
  </si>
  <si>
    <t>이완열</t>
  </si>
  <si>
    <t>010-6814-3041</t>
  </si>
  <si>
    <t>경기 군포시 산본로432번길 25 1201동 201호</t>
  </si>
  <si>
    <t>벨 누르지 마시고 문앞에 놓아주세요 감사합니다.</t>
  </si>
  <si>
    <t>2023-12-12 오후 3:01:49</t>
  </si>
  <si>
    <t>M1702358221010 633570</t>
  </si>
  <si>
    <t>42086615</t>
  </si>
  <si>
    <t>이향란</t>
  </si>
  <si>
    <t>010-7160-7032</t>
  </si>
  <si>
    <t>경기 화성시 태안로 50 송화마을 우남 퍼스트빌 307동 504호</t>
  </si>
  <si>
    <t>2023-12-21 오후 5:56:34</t>
  </si>
  <si>
    <t>M1703146884914 636064</t>
  </si>
  <si>
    <t>42096976</t>
  </si>
  <si>
    <t>조정미</t>
  </si>
  <si>
    <t>010-4509-3238</t>
  </si>
  <si>
    <t>경기 구리시 동구릉로85번길 63 (아름마을인창래미안아파트) 404동 103호</t>
  </si>
  <si>
    <t>2023-12-21 오후 2:40:06</t>
  </si>
  <si>
    <t>M1703136026120 636018</t>
  </si>
  <si>
    <t>42096658</t>
  </si>
  <si>
    <t>한수정</t>
  </si>
  <si>
    <t>010-4624-6424</t>
  </si>
  <si>
    <t>전남 화순군 화순읍 부처샘길 6-13 주택 2층</t>
  </si>
  <si>
    <t>2023-11-07 오후 1:44:34</t>
  </si>
  <si>
    <t>M1699330894701 232364</t>
  </si>
  <si>
    <t>42010513</t>
  </si>
  <si>
    <t>김명선</t>
  </si>
  <si>
    <t>010-3220-8601</t>
  </si>
  <si>
    <t>경기도 성남시 수정구 단대로23번길 32 (단대동, 진로아파트) 101동 1001호</t>
  </si>
  <si>
    <t>주문한 상품 모두 12월23일 도착하면됩니다</t>
  </si>
  <si>
    <t>2023-12-04 오후 3:10:13</t>
  </si>
  <si>
    <t>M1701664997108 238110</t>
  </si>
  <si>
    <t>42074823</t>
  </si>
  <si>
    <t>서상욱</t>
  </si>
  <si>
    <t>010-7734-8269</t>
  </si>
  <si>
    <t>인천 중구 은하수로 229 103동2404호</t>
  </si>
  <si>
    <t>2023-12-26 오전 8:34:11</t>
  </si>
  <si>
    <t>MWNA231225-00000057 105678</t>
  </si>
  <si>
    <t>42099563</t>
  </si>
  <si>
    <t>천보현</t>
  </si>
  <si>
    <t>010-6265-1047</t>
  </si>
  <si>
    <t>서울 도봉구 덕릉로66길 17 (창동, 주공17단지아파트) 1703동 1109호</t>
  </si>
  <si>
    <t>배송받는날짜: 12월 27일 (수)</t>
  </si>
  <si>
    <t>2023122050574511 2023122088343201</t>
  </si>
  <si>
    <t>42095970</t>
  </si>
  <si>
    <t>김희성</t>
  </si>
  <si>
    <t>0502-2884-7260</t>
  </si>
  <si>
    <t>서울특별시 서대문구 명지길 104 (홍은동, 베벌리힐즈아파트) B동 305호</t>
  </si>
  <si>
    <t>김혜성</t>
  </si>
  <si>
    <t>010-9611-1199</t>
  </si>
  <si>
    <t>2023-12-19 오후 12:55:51</t>
  </si>
  <si>
    <t>2023121996240051 2023121917366681</t>
  </si>
  <si>
    <t>42093988</t>
  </si>
  <si>
    <t>이수야</t>
  </si>
  <si>
    <t>010-6418-8802</t>
  </si>
  <si>
    <t>부산광역시 사상구 덕상로 20 (덕포동, 덕포신익타운) 102동909호</t>
  </si>
  <si>
    <t>최병호</t>
  </si>
  <si>
    <t>010-9919-1078</t>
  </si>
  <si>
    <t>2023-12-25 오후 9:17:29</t>
  </si>
  <si>
    <t>2023122543059801 2023122535901901</t>
  </si>
  <si>
    <t>42099076</t>
  </si>
  <si>
    <t>최옥경</t>
  </si>
  <si>
    <t>010-4247-1828</t>
  </si>
  <si>
    <t>경기도 고양시 덕양구 무원로 63 (행신동, 무원마을10단지아파트) 1010동206호</t>
  </si>
  <si>
    <t>2023-12-25 오후 1:48:41</t>
  </si>
  <si>
    <t>2023122421305931 2023122492490031</t>
  </si>
  <si>
    <t>42098094</t>
  </si>
  <si>
    <t>서영미</t>
  </si>
  <si>
    <t>010-5346-9777</t>
  </si>
  <si>
    <t>전라북도 전주시 덕진구 동부대로 670 (우아동3가, 클래시아 더 스카이) 104동 903호</t>
  </si>
  <si>
    <t>2023-12-25 오후 9:17:14</t>
  </si>
  <si>
    <t>2023122546910171 2023122541742061</t>
  </si>
  <si>
    <t>42099026</t>
  </si>
  <si>
    <t>0502-2988-8578</t>
  </si>
  <si>
    <t>충청남도 예산군 예산읍 예산로 317-11 (예산읍)</t>
  </si>
  <si>
    <t>010-3316-7676</t>
  </si>
  <si>
    <t>M1703052313708 635765</t>
  </si>
  <si>
    <t>42095504</t>
  </si>
  <si>
    <t>김정훈</t>
  </si>
  <si>
    <t>010-8120-0426</t>
  </si>
  <si>
    <t>부산 강서구 명지국제3로 97 102동2202호</t>
  </si>
  <si>
    <t>2023-12-26 오전 8:32:23</t>
  </si>
  <si>
    <t>M1703546572864 636641</t>
  </si>
  <si>
    <t>42099305</t>
  </si>
  <si>
    <t>박영란</t>
  </si>
  <si>
    <t>010-4523-0907</t>
  </si>
  <si>
    <t>대전 서구 정림서로 195 203동 501호</t>
  </si>
  <si>
    <t>안전하고 정확한 배송부탁드립니다</t>
  </si>
  <si>
    <t>2023-12-19 오후 5:45:31</t>
  </si>
  <si>
    <t>M1702866404654 635128</t>
  </si>
  <si>
    <t>42094387</t>
  </si>
  <si>
    <t>정경애</t>
  </si>
  <si>
    <t>010-3792-9989</t>
  </si>
  <si>
    <t>경기 용인시 기흥구 서천서로 125 (서천마을 휴먼시아) 306동 104호</t>
  </si>
  <si>
    <t>홍정애</t>
  </si>
  <si>
    <t>2023-12-25 오후 2:05:19</t>
  </si>
  <si>
    <t>M1703324607883 636364</t>
  </si>
  <si>
    <t>42098850</t>
  </si>
  <si>
    <t>정승은</t>
  </si>
  <si>
    <t>010-3900-3179</t>
  </si>
  <si>
    <t>서울 강남구 선릉로69길 20 106ㅡ2404</t>
  </si>
  <si>
    <t>2023-12-25 오후 1:50:13</t>
  </si>
  <si>
    <t>M1703478124444 239443</t>
  </si>
  <si>
    <t>42098595</t>
  </si>
  <si>
    <t>김진권</t>
  </si>
  <si>
    <t>010-8686-4753</t>
  </si>
  <si>
    <t>부산 부산진구 백양관문로 115 동일스위트아파트 106동1503호</t>
  </si>
  <si>
    <t>2023-12-22 오후 7:47:29</t>
  </si>
  <si>
    <t>M1703237395826 239376</t>
  </si>
  <si>
    <t>42097983</t>
  </si>
  <si>
    <t>윤서현</t>
  </si>
  <si>
    <t>010-4319-9769</t>
  </si>
  <si>
    <t>경기 용인시 기흥구 덕영대로 1871 신안인스빌 110동1002호</t>
  </si>
  <si>
    <t>2023-12-25 오후 1:50:12</t>
  </si>
  <si>
    <t>M1703333204441 239399</t>
  </si>
  <si>
    <t>42098558</t>
  </si>
  <si>
    <t>이가영(민준이와현준이)</t>
  </si>
  <si>
    <t>010-4179-6754</t>
  </si>
  <si>
    <t>인천 부평구 후정로 7 엠코타운 아파트 103동 201호</t>
  </si>
  <si>
    <t>현관문앞에 놔주시면 감사하겠습니다</t>
  </si>
  <si>
    <t>2023-12-26 오전 8:34:08</t>
  </si>
  <si>
    <t>MWNA231224-00000042 105607</t>
  </si>
  <si>
    <t>42099492</t>
  </si>
  <si>
    <t>김귀련</t>
  </si>
  <si>
    <t>010-4709-5795</t>
  </si>
  <si>
    <t>경남 김해시 가락로7번길 43-1 (봉황동, 회현아파트) 611호</t>
  </si>
  <si>
    <t>배송받는날짜: 12월 28일 (목)</t>
  </si>
  <si>
    <t>s13</t>
  </si>
  <si>
    <t>2023-12-26 오후 5:10:36</t>
  </si>
  <si>
    <t>MWNA231226-00000097 105829</t>
  </si>
  <si>
    <t>42100310</t>
  </si>
  <si>
    <t>010-6677-5771</t>
  </si>
  <si>
    <t>전북 군산시 부골3길 20-5 (조촌동, 미르 에코리버) 101동 1002호</t>
  </si>
  <si>
    <t>배송시 요청 사항을 선택해주세요</t>
  </si>
  <si>
    <t>2023-12-25 오후 1:49:12</t>
  </si>
  <si>
    <t>2023122420903271 2023122491898141</t>
  </si>
  <si>
    <t>42098346</t>
  </si>
  <si>
    <t>박영선</t>
  </si>
  <si>
    <t>010-4426-1371</t>
  </si>
  <si>
    <t>충청북도 진천군 덕산읍 덕금로 842 (덕산읍, 진천 우방아이유쉘아파트) 111동601</t>
  </si>
  <si>
    <t>2023-12-20 오후 8:28:55</t>
  </si>
  <si>
    <t>2023122045680531 2023122080617061</t>
  </si>
  <si>
    <t>42095815</t>
  </si>
  <si>
    <t>010-3708-9526</t>
  </si>
  <si>
    <t>인천광역시 계양구 계양문화로 168 (용종동, 초정마을하나아파트) 312-1502</t>
  </si>
  <si>
    <t>2023122421174041 2023122492292631</t>
  </si>
  <si>
    <t>42098343</t>
  </si>
  <si>
    <t>박하나</t>
  </si>
  <si>
    <t>0502-3787-6987</t>
  </si>
  <si>
    <t>강원도 춘천시 사우3길 7 (우두동) 303호</t>
  </si>
  <si>
    <t>010-2542-3345</t>
  </si>
  <si>
    <t>2023-12-25 오후 1:49:17</t>
  </si>
  <si>
    <t>2023122396735471 2023122370703591</t>
  </si>
  <si>
    <t>42098458</t>
  </si>
  <si>
    <t>염경희</t>
  </si>
  <si>
    <t>010-5338-1476</t>
  </si>
  <si>
    <t>경상남도 김해시 내덕로56번길 3-14 (내덕동) 1층 설도예</t>
  </si>
  <si>
    <t>3층 문앞에 놓아주세요^^</t>
  </si>
  <si>
    <t>2023122543527511 2023122536615521</t>
  </si>
  <si>
    <t>42099072</t>
  </si>
  <si>
    <t>이병화</t>
  </si>
  <si>
    <t>010-3843-0113</t>
  </si>
  <si>
    <t>부산광역시 동구 수정공원로 131 (수정동) 부산 동구 수정5동 수정공원로131 (2층)</t>
  </si>
  <si>
    <t>2023-12-26 오후 5:08:01</t>
  </si>
  <si>
    <t>2023122665625481 2023122671720981</t>
  </si>
  <si>
    <t>42100270</t>
  </si>
  <si>
    <t>010-2572-8817</t>
  </si>
  <si>
    <t>대전광역시 서구 만년로 25 (만년동, 강변아파트) 111-1301</t>
  </si>
  <si>
    <t>2023122547342991 2023122542412071</t>
  </si>
  <si>
    <t>42099023</t>
  </si>
  <si>
    <t>신보경</t>
  </si>
  <si>
    <t>010-9099-4139</t>
  </si>
  <si>
    <t>인천광역시 미추홀구 매소홀로309번길 32 (학익동, 엑슬루타워) 101동1002호</t>
  </si>
  <si>
    <t>2023-12-25 오후 1:48:47</t>
  </si>
  <si>
    <t>2023122399359241 2023122374639811</t>
  </si>
  <si>
    <t>42098220</t>
  </si>
  <si>
    <t>박종구</t>
  </si>
  <si>
    <t>010-2777-0987</t>
  </si>
  <si>
    <t>인천광역시 강화군 강화읍 강화대로216번길 54-1 (강화읍, 금강빌라) 비동 404호</t>
  </si>
  <si>
    <t>2023-12-26 오후 1:03:35</t>
  </si>
  <si>
    <t>M1703558459671 636691</t>
  </si>
  <si>
    <t>42099927</t>
  </si>
  <si>
    <t>김삼화</t>
  </si>
  <si>
    <t>010-2533-4337</t>
  </si>
  <si>
    <t>부산 금정구 금강로 502 303동 1904호</t>
  </si>
  <si>
    <t>2023-12-25 오후 2:05:20</t>
  </si>
  <si>
    <t>M1703332013267 636378</t>
  </si>
  <si>
    <t>42098862</t>
  </si>
  <si>
    <t>김정현</t>
  </si>
  <si>
    <t>010-5140-5786</t>
  </si>
  <si>
    <t>서울 관악구 난곡로 55 208-501</t>
  </si>
  <si>
    <t>M1701846849477 631486</t>
  </si>
  <si>
    <t>42079140</t>
  </si>
  <si>
    <t>백명선</t>
  </si>
  <si>
    <t>010-2316-6610</t>
  </si>
  <si>
    <t>부산 사상구 백양대로342번길 16 엘지신주례@107-1906</t>
  </si>
  <si>
    <t>2023-12-25 오후 9:17:58</t>
  </si>
  <si>
    <t>M1703501664398 636597</t>
  </si>
  <si>
    <t>42099165</t>
  </si>
  <si>
    <t>2023-12-17 오후 8:31:27</t>
  </si>
  <si>
    <t>M1702798305087 634837</t>
  </si>
  <si>
    <t>42091477</t>
  </si>
  <si>
    <t>제영희</t>
  </si>
  <si>
    <t>010-5610-4920</t>
  </si>
  <si>
    <t>경기 화성시 동탄대로2길 49 롯데캐슬3228동 1803호</t>
  </si>
  <si>
    <t>배송전 문자주세요</t>
  </si>
  <si>
    <t>2023-12-20 오후 5:51:02</t>
  </si>
  <si>
    <t>M1703061605164 635813</t>
  </si>
  <si>
    <t>42095753</t>
  </si>
  <si>
    <t>010-3737-9210</t>
  </si>
  <si>
    <t>경기 수원시 권선구 호매실동 377 호매실GS아파트 110동 1804호</t>
  </si>
  <si>
    <t>2023-12-26 오후 8:33:09</t>
  </si>
  <si>
    <t>M1703584476056 239492</t>
  </si>
  <si>
    <t>42100519</t>
  </si>
  <si>
    <t>김희진</t>
  </si>
  <si>
    <t>010-7180-0528</t>
  </si>
  <si>
    <t>경기 고양시 일산동구 강송로 156 201-1701</t>
  </si>
  <si>
    <t>2023-12-25 오후 1:50:11</t>
  </si>
  <si>
    <t>M1703299182756 239383</t>
  </si>
  <si>
    <t>42098542</t>
  </si>
  <si>
    <t>차정아</t>
  </si>
  <si>
    <t>010-6416-7616</t>
  </si>
  <si>
    <t>부산 수영구 망미배산로 61-10 단독주택</t>
  </si>
  <si>
    <t>오전에 도착히면 좋겠어요</t>
  </si>
  <si>
    <t>2023-12-25 오후 1:49:11</t>
  </si>
  <si>
    <t>2023122425736561 2023122499232581</t>
  </si>
  <si>
    <t>42098309</t>
  </si>
  <si>
    <t>이숙영</t>
  </si>
  <si>
    <t>010-2607-7029</t>
  </si>
  <si>
    <t>부산광역시 해운대구 세실로 80 (좌동, 해운대케이씨씨스위첸) 104동 1803호</t>
  </si>
  <si>
    <t>배송받는날짜: 12월 29일 (금)</t>
  </si>
  <si>
    <t>집  앞에  부탁합니다</t>
  </si>
  <si>
    <t>2023-12-26 오전 8:31:36</t>
  </si>
  <si>
    <t>2023122652915791 2023122651624171</t>
  </si>
  <si>
    <t>42099234</t>
  </si>
  <si>
    <t>김선희</t>
  </si>
  <si>
    <t>010-5347-5873</t>
  </si>
  <si>
    <t>서울특별시 성북구 정릉로26길 8 (정릉동, 중앙하이츠빌2단지) 208-201</t>
  </si>
  <si>
    <t>김순덕</t>
  </si>
  <si>
    <t>010-0000-0000</t>
  </si>
  <si>
    <t>2023122420053961 2023122490538521</t>
  </si>
  <si>
    <t>42098100</t>
  </si>
  <si>
    <t>김창숙</t>
  </si>
  <si>
    <t>010-5665-3372</t>
  </si>
  <si>
    <t>서울특별시 노원구 한글비석로52길 66 (상계동, 신동아아파트) 102동 702호</t>
  </si>
  <si>
    <t>2023-12-27 오후 9:19:52</t>
  </si>
  <si>
    <t>2023122793005891 2023122724522191</t>
  </si>
  <si>
    <t>42101772</t>
  </si>
  <si>
    <t>설미경</t>
  </si>
  <si>
    <t>010-4852-7354</t>
  </si>
  <si>
    <t>경기도 고양시 덕양구 화중로 164 (화정동, 은빛마을5단지아파트) 537동 1801호</t>
  </si>
  <si>
    <t>2023-12-27 오전 8:28:45</t>
  </si>
  <si>
    <t>2023122774811321 2023122785940791</t>
  </si>
  <si>
    <t>42100582</t>
  </si>
  <si>
    <t>이정선</t>
  </si>
  <si>
    <t>010-5472-3989</t>
  </si>
  <si>
    <t>경기도 용인시 기흥구 연원로 5 (마북동, 연원마을엘지자이아파트) 106-303</t>
  </si>
  <si>
    <t>2023-12-28 오전 8:41:54</t>
  </si>
  <si>
    <t>2023122898905781 2023122834088741</t>
  </si>
  <si>
    <t>42101934</t>
  </si>
  <si>
    <t>박연수</t>
  </si>
  <si>
    <t>010-3685-0122</t>
  </si>
  <si>
    <t>서울특별시 서초구 청계산로7길 43 포레스타507동501호</t>
  </si>
  <si>
    <t>2023-12-26 오후 4:27:55</t>
  </si>
  <si>
    <t>2023122664861621 2023122670543371</t>
  </si>
  <si>
    <t>42100246</t>
  </si>
  <si>
    <t>이화연</t>
  </si>
  <si>
    <t>010-9886-7975</t>
  </si>
  <si>
    <t>전라남도 여수시 여서로 181 (여서동, 부영아파트6차) 604동 302호</t>
  </si>
  <si>
    <t>문앞에 놔주세요~</t>
  </si>
  <si>
    <t>M1703501956678 636595</t>
  </si>
  <si>
    <t>42099172</t>
  </si>
  <si>
    <t>고한조</t>
  </si>
  <si>
    <t>010-8211-9966</t>
  </si>
  <si>
    <t>서울 강동구 아리수로50길 50 고덕래미안아파트307동503호</t>
  </si>
  <si>
    <t>2023-12-12 오전 10:17:18</t>
  </si>
  <si>
    <t>M1702342924144 633450</t>
  </si>
  <si>
    <t>42086132</t>
  </si>
  <si>
    <t>김성희</t>
  </si>
  <si>
    <t>010-8797-1922</t>
  </si>
  <si>
    <t>부산 금정구 금강로 225 201동 1901호</t>
  </si>
  <si>
    <t>2023-12-25 오후 2:05:18</t>
  </si>
  <si>
    <t>M1703308307553 636324</t>
  </si>
  <si>
    <t>42098816</t>
  </si>
  <si>
    <t>김순예</t>
  </si>
  <si>
    <t>010-9435-1723</t>
  </si>
  <si>
    <t>서울 구로구 경인로 302 센트레빌레우스 107-202</t>
  </si>
  <si>
    <t>2023-12-27 오전 8:29:34</t>
  </si>
  <si>
    <t>M1703609930259 636853</t>
  </si>
  <si>
    <t>42100698</t>
  </si>
  <si>
    <t>김재영</t>
  </si>
  <si>
    <t>010-8419-9090</t>
  </si>
  <si>
    <t>전남 여수시 문수동 793-7 금수강산 사우나 옆 주택</t>
  </si>
  <si>
    <t>2023-12-19 오전 11:52:54</t>
  </si>
  <si>
    <t>M1702952468258 635370</t>
  </si>
  <si>
    <t>42093898</t>
  </si>
  <si>
    <t>도은희</t>
  </si>
  <si>
    <t>010-3873-0324</t>
  </si>
  <si>
    <t>부산 사하구 다송로 23 롯데캐슬블루 107동203 호</t>
  </si>
  <si>
    <t>쌓아가자!인생에젝팟은없다</t>
  </si>
  <si>
    <t>2023-11-24 오전 9:32:33</t>
  </si>
  <si>
    <t>M1700727689108 625367</t>
  </si>
  <si>
    <t>42054384</t>
  </si>
  <si>
    <t>손혜자</t>
  </si>
  <si>
    <t>010-6362-0580</t>
  </si>
  <si>
    <t>세종특별자치시 마음안로 221 2102동1803호</t>
  </si>
  <si>
    <t>M1703328725870 636370</t>
  </si>
  <si>
    <t>42098856</t>
  </si>
  <si>
    <t>송미랑</t>
  </si>
  <si>
    <t>010-6291-5268</t>
  </si>
  <si>
    <t>서울 강서구 방화대로47가길 22 404동402호</t>
  </si>
  <si>
    <t>문 앞에 부탁드립니다</t>
  </si>
  <si>
    <t>M1703104686564 635908</t>
  </si>
  <si>
    <t>42096045</t>
  </si>
  <si>
    <t>신유리</t>
  </si>
  <si>
    <t>010-5630-0338</t>
  </si>
  <si>
    <t>경기 의정부시 호국로1336번길 62 301호</t>
  </si>
  <si>
    <t>2023-12-25 오후 2:05:23</t>
  </si>
  <si>
    <t>M1703461461172 636494</t>
  </si>
  <si>
    <t>42098968</t>
  </si>
  <si>
    <t>양미연</t>
  </si>
  <si>
    <t>010-3549-2675</t>
  </si>
  <si>
    <t>대구 달서구 장기로 160 105동 1403호</t>
  </si>
  <si>
    <t>날짜 꼭 엄수부탁드립니다. 꼼꼼포장요.</t>
  </si>
  <si>
    <t>2023-12-27 오전 10:25:43</t>
  </si>
  <si>
    <t>M1703638898000 636868</t>
  </si>
  <si>
    <t>42100924</t>
  </si>
  <si>
    <t>이귀현</t>
  </si>
  <si>
    <t>010-8353-5520</t>
  </si>
  <si>
    <t>대전 서구 갈마동 377-25 청송빌라 501호</t>
  </si>
  <si>
    <t>이기현</t>
  </si>
  <si>
    <t>2023-12-26 오후 8:33:22</t>
  </si>
  <si>
    <t>M1703587008199 636797</t>
  </si>
  <si>
    <t>42100539</t>
  </si>
  <si>
    <t>이은주</t>
  </si>
  <si>
    <t>010-2910-0645</t>
  </si>
  <si>
    <t>서울 은평구 불광동 248 7동 602호</t>
  </si>
  <si>
    <t>M1703639314691 636873</t>
  </si>
  <si>
    <t>42100931</t>
  </si>
  <si>
    <t>최현규</t>
  </si>
  <si>
    <t>010-8949-6599</t>
  </si>
  <si>
    <t>경기 시흥시 중심상가1길 7 소담</t>
  </si>
  <si>
    <t>2023-12-21 오후 3:47:46</t>
  </si>
  <si>
    <t>M1703139316327 239346</t>
  </si>
  <si>
    <t>42096739</t>
  </si>
  <si>
    <t>김동란</t>
  </si>
  <si>
    <t>010-7161-5584</t>
  </si>
  <si>
    <t>울산 북구 송정35길 5 301호</t>
  </si>
  <si>
    <t>2023-12-27 오후 3:20:16</t>
  </si>
  <si>
    <t>M1703656471284 239521</t>
  </si>
  <si>
    <t>42101394</t>
  </si>
  <si>
    <t>010-5414-1841</t>
  </si>
  <si>
    <t>경기 광주시 곤지암읍 평촌길 20 102동708호</t>
  </si>
  <si>
    <t>벨누르시고 문앞에 놓아주세요</t>
  </si>
  <si>
    <t>2023-12-20 오전 8:51:33</t>
  </si>
  <si>
    <t>M1702990642685 239291</t>
  </si>
  <si>
    <t>42094650</t>
  </si>
  <si>
    <t>조미악</t>
  </si>
  <si>
    <t>010-4198-1037</t>
  </si>
  <si>
    <t>부산 기장군 정관읍 산단4로 160 407동1101호</t>
  </si>
  <si>
    <t>조미애</t>
  </si>
  <si>
    <t>2023-12-22 오후 1:42:09</t>
  </si>
  <si>
    <t>M1703218462604 239369</t>
  </si>
  <si>
    <t>42097718</t>
  </si>
  <si>
    <t>2023-12-27 오전 10:25:23</t>
  </si>
  <si>
    <t>M1703637972348 239510</t>
  </si>
  <si>
    <t>42100913</t>
  </si>
  <si>
    <t>최숙</t>
  </si>
  <si>
    <t>010-8559-8680</t>
  </si>
  <si>
    <t>경기 양평군 용문면 삼성리 910 주택</t>
  </si>
  <si>
    <t>2023-12-27 오후 3:22:28</t>
  </si>
  <si>
    <t>MWNA231227-00000111 106046</t>
  </si>
  <si>
    <t>42101422</t>
  </si>
  <si>
    <t>010-5242-2984</t>
  </si>
  <si>
    <t>서울 동대문구 한천로37길 33 (답십리동, 래미안엘파인아파트) 106-101호</t>
  </si>
  <si>
    <t>배송받는날짜: 12월 30일 (토)</t>
  </si>
  <si>
    <t>★좋은상품 잘 선별해서 보내주세요★S21</t>
  </si>
  <si>
    <t>2023-12-27 오전 8:31:05</t>
  </si>
  <si>
    <t>MWNA231226-00000209 105919</t>
  </si>
  <si>
    <t>42100776</t>
  </si>
  <si>
    <t>2023-12-19 오전 9:39:22</t>
  </si>
  <si>
    <t>M1702945019413 9849</t>
  </si>
  <si>
    <t>42093654</t>
  </si>
  <si>
    <t>우제주</t>
  </si>
  <si>
    <t>010-7708-0568</t>
  </si>
  <si>
    <t>부산 해운대구 마린시티3로 1 선프라자 B동 1520호</t>
  </si>
  <si>
    <t>현관앞에 두시면 됩니다. 감사합니다.</t>
  </si>
  <si>
    <t>2023-12-28 오후 10:07:32</t>
  </si>
  <si>
    <t>2023122824760721 2023122859081511</t>
  </si>
  <si>
    <t>42103143</t>
  </si>
  <si>
    <t>강수정</t>
  </si>
  <si>
    <t>010-4621-8118</t>
  </si>
  <si>
    <t>경기도 성남시 분당구 불정로 362 (서현동, 효자촌대우,럭키,화성아파트) 606동2103호</t>
  </si>
  <si>
    <t>2023-12-29 오전 8:28:55</t>
  </si>
  <si>
    <t>2023122928319811 2023122964828751</t>
  </si>
  <si>
    <t>42103335</t>
  </si>
  <si>
    <t>김지수</t>
  </si>
  <si>
    <t>010-8423-8511</t>
  </si>
  <si>
    <t>서울특별시 용산구 장문로 27 (이태원동, 청화아파트) 5동 1005호</t>
  </si>
  <si>
    <t>김륜수</t>
  </si>
  <si>
    <t>010-8810-5175</t>
  </si>
  <si>
    <t>2023-12-28 오전 8:41:43</t>
  </si>
  <si>
    <t>2023122794678241 2023122727102551</t>
  </si>
  <si>
    <t>42101922</t>
  </si>
  <si>
    <t>윤옥희</t>
  </si>
  <si>
    <t>010-3144-1939</t>
  </si>
  <si>
    <t>전라북도 전주시 덕진구 천마산로 33 (송천동2가, 송천주공2차아파트) 201동1203호</t>
  </si>
  <si>
    <t>2023-12-14 오전 11:28:10</t>
  </si>
  <si>
    <t>2023121471216101 2023121412628931</t>
  </si>
  <si>
    <t>42088979</t>
  </si>
  <si>
    <t>이예지</t>
  </si>
  <si>
    <t>010-7234-0521</t>
  </si>
  <si>
    <t>서울특별시 강동구 천중로49길 58 (길동, 우성아파트) 101동 811호</t>
  </si>
  <si>
    <t>2023-12-18 오전 8:50:29</t>
  </si>
  <si>
    <t>2023121750235991 2023121731513971</t>
  </si>
  <si>
    <t>42091718</t>
  </si>
  <si>
    <t>2023-12-28 오후 10:55:22</t>
  </si>
  <si>
    <t>2023122826107081 2023122861187451</t>
  </si>
  <si>
    <t>42103281</t>
  </si>
  <si>
    <t>김현희</t>
  </si>
  <si>
    <t>010-3748-6482</t>
  </si>
  <si>
    <t>대구광역시 달서구 학산로2길 10 (월성동, 월성우방타운) 101동 1510호</t>
  </si>
  <si>
    <t>2023-12-28 오전 8:41:33</t>
  </si>
  <si>
    <t>2023122794344601 2023122726580661</t>
  </si>
  <si>
    <t>42101878</t>
  </si>
  <si>
    <t>윤민숙</t>
  </si>
  <si>
    <t>010-8409-8501</t>
  </si>
  <si>
    <t>서울특별시 강남구 개포로 310 (개포동, 디에이치퍼스티어아이파크) 172동 302호</t>
  </si>
  <si>
    <t>2023-12-25 오후 1:48:40</t>
  </si>
  <si>
    <t>2023122534878631 2023122523276271</t>
  </si>
  <si>
    <t>42098070</t>
  </si>
  <si>
    <t>윤준식</t>
  </si>
  <si>
    <t>010-7420-5233</t>
  </si>
  <si>
    <t>부산광역시 부산진구 신천대로197번길 15 (당감동, 서면2차봄여름가을겨울) 102동2105호</t>
  </si>
  <si>
    <t>빠른배송 부탁드려요</t>
  </si>
  <si>
    <t>2023122672952701 2023122682892001</t>
  </si>
  <si>
    <t>42100585</t>
  </si>
  <si>
    <t>이춘화</t>
  </si>
  <si>
    <t>010-8985-1726</t>
  </si>
  <si>
    <t>경상남도 양산시 물금읍 버들길 36 (물금읍) 301호</t>
  </si>
  <si>
    <t>집앞 배송 부탁드립니다.</t>
  </si>
  <si>
    <t>010-3913-0655</t>
  </si>
  <si>
    <t>2023-12-28 오후 3:48:34</t>
  </si>
  <si>
    <t>2023122818864061 2023122850025291</t>
  </si>
  <si>
    <t>42102941</t>
  </si>
  <si>
    <t>김규리</t>
  </si>
  <si>
    <t>010-8520-3787</t>
  </si>
  <si>
    <t>경상남도 김해시 계동로102번길 24 (대청동, 갑오마을부영아파트) 404/204</t>
  </si>
  <si>
    <t>이영권</t>
  </si>
  <si>
    <t>2023-12-28 오전 8:42:18</t>
  </si>
  <si>
    <t>M1703680147580 637090</t>
  </si>
  <si>
    <t>42101954</t>
  </si>
  <si>
    <t>010-5588-7412</t>
  </si>
  <si>
    <t>서울 성동구 고산자로 164 101동 503호</t>
  </si>
  <si>
    <t>2023-12-22 오후 12:57:24</t>
  </si>
  <si>
    <t>M1703209710552 636188</t>
  </si>
  <si>
    <t>42097598</t>
  </si>
  <si>
    <t>이가영</t>
  </si>
  <si>
    <t>010-3870-4759</t>
  </si>
  <si>
    <t>전북 전주시 덕진구 두간6길 10 101동 803호</t>
  </si>
  <si>
    <t>배송전 전화부탁드립니다.</t>
  </si>
  <si>
    <t>2023-12-28 오전 9:14:01</t>
  </si>
  <si>
    <t>M1703670140928 637062</t>
  </si>
  <si>
    <t>42102135</t>
  </si>
  <si>
    <t>전이순</t>
  </si>
  <si>
    <t>010-9429-6476</t>
  </si>
  <si>
    <t>서울 종로구 충신길 76-7</t>
  </si>
  <si>
    <t>2023-12-28 오후 5:23:34</t>
  </si>
  <si>
    <t>M1703750484382 637250</t>
  </si>
  <si>
    <t>42103092</t>
  </si>
  <si>
    <t>정숙옥</t>
  </si>
  <si>
    <t>010-7576-7882</t>
  </si>
  <si>
    <t>서울 서초구 서운로 197 롯데캐슬클래식@107-502</t>
  </si>
  <si>
    <t>클레임/50%</t>
    <phoneticPr fontId="5" type="noConversion"/>
  </si>
  <si>
    <t>클레임/전체환불</t>
    <phoneticPr fontId="5" type="noConversion"/>
  </si>
  <si>
    <t>08월 옥수수 거래당시 선금 -581,000원 사장님 전달 후 12월 정산에 반영</t>
    <phoneticPr fontId="3" type="noConversion"/>
  </si>
  <si>
    <t>영희네/12월 정산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</si>
</sst>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</numFmts>
  <fonts count="2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92D050"/>
      <name val="맑은 고딕"/>
      <family val="3"/>
      <charset val="129"/>
      <scheme val="minor"/>
    </font>
    <font>
      <b/>
      <sz val="11"/>
      <color rgb="FF3399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16" fillId="4" borderId="0" applyNumberFormat="0" applyBorder="0" applyAlignment="0" applyProtection="0">
      <alignment vertical="center"/>
    </xf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34" xfId="0" applyBorder="1" applyAlignment="1">
      <alignment vertical="center" wrapText="1"/>
    </xf>
    <xf numFmtId="180" fontId="0" fillId="0" borderId="34" xfId="0" applyNumberFormat="1" applyBorder="1" applyAlignment="1">
      <alignment vertical="center" wrapText="1"/>
    </xf>
    <xf numFmtId="181" fontId="0" fillId="0" borderId="34" xfId="0" applyNumberFormat="1" applyBorder="1" applyAlignment="1">
      <alignment vertical="center" wrapText="1"/>
    </xf>
    <xf numFmtId="38" fontId="0" fillId="0" borderId="3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34" xfId="3" applyFont="1" applyBorder="1">
      <alignment vertical="center"/>
    </xf>
    <xf numFmtId="0" fontId="19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180" fontId="18" fillId="0" borderId="34" xfId="0" applyNumberFormat="1" applyFont="1" applyBorder="1" applyAlignment="1">
      <alignment vertical="center"/>
    </xf>
    <xf numFmtId="181" fontId="18" fillId="0" borderId="34" xfId="0" applyNumberFormat="1" applyFont="1" applyBorder="1" applyAlignment="1">
      <alignment vertical="center"/>
    </xf>
    <xf numFmtId="38" fontId="18" fillId="0" borderId="34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34" xfId="3" applyFont="1" applyBorder="1">
      <alignment vertical="center"/>
    </xf>
    <xf numFmtId="0" fontId="21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180" fontId="0" fillId="0" borderId="34" xfId="0" applyNumberFormat="1" applyBorder="1" applyAlignment="1">
      <alignment vertical="center"/>
    </xf>
    <xf numFmtId="181" fontId="0" fillId="0" borderId="34" xfId="0" applyNumberFormat="1" applyBorder="1" applyAlignment="1">
      <alignment vertical="center"/>
    </xf>
    <xf numFmtId="38" fontId="0" fillId="0" borderId="34" xfId="0" applyNumberFormat="1" applyBorder="1" applyAlignment="1">
      <alignment vertical="center"/>
    </xf>
    <xf numFmtId="0" fontId="22" fillId="0" borderId="34" xfId="3" applyFont="1" applyBorder="1">
      <alignment vertical="center"/>
    </xf>
    <xf numFmtId="0" fontId="23" fillId="0" borderId="34" xfId="0" applyFont="1" applyBorder="1" applyAlignment="1">
      <alignment vertical="center"/>
    </xf>
    <xf numFmtId="0" fontId="16" fillId="4" borderId="34" xfId="4" applyBorder="1" applyAlignment="1">
      <alignment vertical="center"/>
    </xf>
    <xf numFmtId="0" fontId="24" fillId="0" borderId="34" xfId="0" applyFont="1" applyBorder="1" applyAlignment="1">
      <alignment vertical="center"/>
    </xf>
    <xf numFmtId="0" fontId="20" fillId="5" borderId="34" xfId="3" applyFont="1" applyFill="1" applyBorder="1">
      <alignment vertical="center"/>
    </xf>
    <xf numFmtId="0" fontId="22" fillId="5" borderId="34" xfId="3" applyFont="1" applyFill="1" applyBorder="1">
      <alignment vertical="center"/>
    </xf>
    <xf numFmtId="0" fontId="23" fillId="5" borderId="34" xfId="0" applyFont="1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181" fontId="0" fillId="5" borderId="34" xfId="0" applyNumberFormat="1" applyFill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180" fontId="14" fillId="0" borderId="34" xfId="0" applyNumberFormat="1" applyFont="1" applyBorder="1" applyAlignment="1">
      <alignment vertical="center"/>
    </xf>
    <xf numFmtId="181" fontId="14" fillId="0" borderId="3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80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38" fontId="14" fillId="0" borderId="3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5" fillId="0" borderId="8" xfId="0" applyFont="1" applyBorder="1" applyAlignment="1">
      <alignment horizontal="right" vertical="center"/>
    </xf>
    <xf numFmtId="41" fontId="15" fillId="0" borderId="8" xfId="1" applyFont="1" applyBorder="1" applyAlignment="1">
      <alignment horizontal="right" vertical="center"/>
    </xf>
    <xf numFmtId="41" fontId="15" fillId="0" borderId="9" xfId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5">
    <cellStyle name="나쁨" xfId="4" builtinId="27"/>
    <cellStyle name="쉼표 [0]" xfId="1" builtinId="6"/>
    <cellStyle name="표준" xfId="0" builtinId="0"/>
    <cellStyle name="표준 2" xfId="3" xr:uid="{2D35346E-94BE-4321-B07F-A5FC4E3321D6}"/>
    <cellStyle name="하이퍼링크" xfId="2" builtinId="8"/>
  </cellStyles>
  <dxfs count="62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%20%5d%20&#9654;&#51333;&#54633;&#9664;&#65308;&#45576;&#48148;&#50864;&#45453;&#51109;(&#48372;&#49457;&#44608;&#50857;&#54364;&#49324;&#51109;&#45784;)&#65310;\&#65308;&#51901;&#54028;&#65310;\&#9734;&#48372;&#49457;(&#51901;&#54028;)%2023.12%20&#51221;&#49328;&#9734;.xls" TargetMode="External"/><Relationship Id="rId1" Type="http://schemas.openxmlformats.org/officeDocument/2006/relationships/externalLinkPath" Target="&#65308;&#51901;&#54028;&#65310;/&#9734;&#48372;&#49457;(&#51901;&#54028;)%2023.12%20&#51221;&#49328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>
        <row r="149">
          <cell r="Q149">
            <v>901150</v>
          </cell>
          <cell r="W149" t="str">
            <v>인수자</v>
          </cell>
        </row>
      </sheetData>
      <sheetData sheetId="2"/>
      <sheetData sheetId="3">
        <row r="149">
          <cell r="Q149">
            <v>0</v>
          </cell>
          <cell r="W149" t="str">
            <v>인수자</v>
          </cell>
        </row>
      </sheetData>
      <sheetData sheetId="4">
        <row r="149">
          <cell r="Q149">
            <v>302450</v>
          </cell>
          <cell r="W149" t="str">
            <v>인수자</v>
          </cell>
        </row>
      </sheetData>
      <sheetData sheetId="5">
        <row r="149">
          <cell r="Q149">
            <v>349100</v>
          </cell>
          <cell r="W149" t="str">
            <v>인수자</v>
          </cell>
        </row>
      </sheetData>
      <sheetData sheetId="6">
        <row r="149">
          <cell r="Q149">
            <v>483500</v>
          </cell>
          <cell r="W149" t="str">
            <v>인수자</v>
          </cell>
        </row>
      </sheetData>
      <sheetData sheetId="7">
        <row r="149">
          <cell r="Q149">
            <v>1258750</v>
          </cell>
          <cell r="W149" t="str">
            <v>인수자</v>
          </cell>
        </row>
      </sheetData>
      <sheetData sheetId="8">
        <row r="149">
          <cell r="Q149">
            <v>897250</v>
          </cell>
          <cell r="W149" t="str">
            <v>인수자</v>
          </cell>
        </row>
      </sheetData>
      <sheetData sheetId="9">
        <row r="149">
          <cell r="Q149">
            <v>0</v>
          </cell>
          <cell r="W149" t="str">
            <v>인수자</v>
          </cell>
        </row>
      </sheetData>
      <sheetData sheetId="10">
        <row r="149">
          <cell r="Q149">
            <v>0</v>
          </cell>
          <cell r="W149" t="str">
            <v>인수자</v>
          </cell>
        </row>
      </sheetData>
      <sheetData sheetId="11">
        <row r="149">
          <cell r="Q149">
            <v>345450</v>
          </cell>
          <cell r="W149" t="str">
            <v>인수자</v>
          </cell>
        </row>
      </sheetData>
      <sheetData sheetId="12">
        <row r="149">
          <cell r="Q149">
            <v>338600</v>
          </cell>
          <cell r="W149" t="str">
            <v>인수자</v>
          </cell>
        </row>
      </sheetData>
      <sheetData sheetId="13">
        <row r="149">
          <cell r="Q149">
            <v>480500</v>
          </cell>
          <cell r="W149" t="str">
            <v>인수자</v>
          </cell>
        </row>
      </sheetData>
      <sheetData sheetId="14">
        <row r="149">
          <cell r="Q149">
            <v>1127650</v>
          </cell>
          <cell r="W149" t="str">
            <v>인수자</v>
          </cell>
        </row>
      </sheetData>
      <sheetData sheetId="15">
        <row r="149">
          <cell r="Q149">
            <v>736700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147950</v>
          </cell>
          <cell r="W149" t="str">
            <v>인수자</v>
          </cell>
        </row>
      </sheetData>
      <sheetData sheetId="19">
        <row r="149">
          <cell r="Q149">
            <v>36650</v>
          </cell>
          <cell r="W149" t="str">
            <v>인수자</v>
          </cell>
        </row>
      </sheetData>
      <sheetData sheetId="20">
        <row r="149">
          <cell r="Q149">
            <v>105150</v>
          </cell>
          <cell r="W149" t="str">
            <v>인수자</v>
          </cell>
        </row>
      </sheetData>
      <sheetData sheetId="21">
        <row r="149">
          <cell r="Q149">
            <v>751500</v>
          </cell>
          <cell r="W149" t="str">
            <v>인수자</v>
          </cell>
        </row>
      </sheetData>
      <sheetData sheetId="22">
        <row r="149">
          <cell r="Q149">
            <v>647050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246150</v>
          </cell>
          <cell r="W149" t="str">
            <v>인수자</v>
          </cell>
        </row>
      </sheetData>
      <sheetData sheetId="27">
        <row r="149">
          <cell r="Q149">
            <v>275650</v>
          </cell>
          <cell r="W149" t="str">
            <v>인수자</v>
          </cell>
        </row>
      </sheetData>
      <sheetData sheetId="28">
        <row r="149">
          <cell r="Q149">
            <v>349950</v>
          </cell>
          <cell r="W149" t="str">
            <v>인수자</v>
          </cell>
        </row>
      </sheetData>
      <sheetData sheetId="29">
        <row r="149">
          <cell r="Q149">
            <v>243350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BH25" sqref="BH2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29" t="s">
        <v>57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1"/>
    </row>
    <row r="3" spans="2:26" ht="15" customHeight="1" thickBot="1" x14ac:dyDescent="0.35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35" t="s">
        <v>52</v>
      </c>
      <c r="C5" s="136"/>
      <c r="D5" s="136"/>
      <c r="E5" s="136" t="s">
        <v>62</v>
      </c>
      <c r="F5" s="136"/>
      <c r="G5" s="136"/>
      <c r="H5" s="136"/>
      <c r="I5" s="136"/>
      <c r="J5" s="136"/>
      <c r="K5" s="136"/>
      <c r="L5" s="136"/>
      <c r="M5" s="139" t="s">
        <v>0</v>
      </c>
      <c r="N5" s="140"/>
      <c r="O5" s="92"/>
      <c r="P5" s="92"/>
      <c r="Q5" s="92"/>
      <c r="R5" s="92"/>
      <c r="S5" s="92"/>
      <c r="T5" s="141" t="s">
        <v>1</v>
      </c>
      <c r="U5" s="141"/>
      <c r="V5" s="92"/>
      <c r="W5" s="92"/>
      <c r="X5" s="92"/>
      <c r="Y5" s="92"/>
      <c r="Z5" s="93"/>
    </row>
    <row r="6" spans="2:26" ht="15" customHeight="1" x14ac:dyDescent="0.3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42" t="s">
        <v>2</v>
      </c>
      <c r="N6" s="143"/>
      <c r="O6" s="126"/>
      <c r="P6" s="126"/>
      <c r="Q6" s="126"/>
      <c r="R6" s="126"/>
      <c r="S6" s="126"/>
      <c r="T6" s="128" t="s">
        <v>3</v>
      </c>
      <c r="U6" s="128"/>
      <c r="V6" s="126"/>
      <c r="W6" s="126"/>
      <c r="X6" s="126"/>
      <c r="Y6" s="126"/>
      <c r="Z6" s="127"/>
    </row>
    <row r="7" spans="2:26" ht="15" customHeight="1" x14ac:dyDescent="0.3">
      <c r="B7" s="111" t="s">
        <v>53</v>
      </c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4" t="s">
        <v>4</v>
      </c>
      <c r="N7" s="115"/>
      <c r="O7" s="126"/>
      <c r="P7" s="126"/>
      <c r="Q7" s="126"/>
      <c r="R7" s="126"/>
      <c r="S7" s="126"/>
      <c r="T7" s="128" t="s">
        <v>5</v>
      </c>
      <c r="U7" s="128"/>
      <c r="V7" s="126"/>
      <c r="W7" s="126"/>
      <c r="X7" s="126"/>
      <c r="Y7" s="126"/>
      <c r="Z7" s="127"/>
    </row>
    <row r="8" spans="2:26" ht="15" customHeight="1" x14ac:dyDescent="0.3">
      <c r="B8" s="111" t="s">
        <v>54</v>
      </c>
      <c r="C8" s="112"/>
      <c r="D8" s="112"/>
      <c r="E8" s="113"/>
      <c r="F8" s="113"/>
      <c r="G8" s="113"/>
      <c r="H8" s="113"/>
      <c r="I8" s="113"/>
      <c r="J8" s="113"/>
      <c r="K8" s="113"/>
      <c r="L8" s="113"/>
      <c r="M8" s="114" t="s">
        <v>6</v>
      </c>
      <c r="N8" s="115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7"/>
    </row>
    <row r="9" spans="2:26" ht="15" customHeight="1" x14ac:dyDescent="0.3">
      <c r="B9" s="111" t="s">
        <v>55</v>
      </c>
      <c r="C9" s="112"/>
      <c r="D9" s="112"/>
      <c r="E9" s="113"/>
      <c r="F9" s="113"/>
      <c r="G9" s="113"/>
      <c r="H9" s="113"/>
      <c r="I9" s="113"/>
      <c r="J9" s="113"/>
      <c r="K9" s="113"/>
      <c r="L9" s="113"/>
      <c r="M9" s="114" t="s">
        <v>7</v>
      </c>
      <c r="N9" s="115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7"/>
    </row>
    <row r="10" spans="2:26" ht="15" customHeight="1" x14ac:dyDescent="0.3">
      <c r="B10" s="118" t="s">
        <v>56</v>
      </c>
      <c r="C10" s="119"/>
      <c r="D10" s="115"/>
      <c r="E10" s="120"/>
      <c r="F10" s="121"/>
      <c r="G10" s="121"/>
      <c r="H10" s="121"/>
      <c r="I10" s="121"/>
      <c r="J10" s="121"/>
      <c r="K10" s="121"/>
      <c r="L10" s="122"/>
      <c r="M10" s="114" t="s">
        <v>7</v>
      </c>
      <c r="N10" s="115"/>
      <c r="O10" s="123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2:26" ht="15" customHeight="1" thickBot="1" x14ac:dyDescent="0.35">
      <c r="B11" s="102"/>
      <c r="C11" s="103"/>
      <c r="D11" s="103"/>
      <c r="E11" s="104"/>
      <c r="F11" s="104"/>
      <c r="G11" s="104"/>
      <c r="H11" s="104"/>
      <c r="I11" s="104"/>
      <c r="J11" s="104"/>
      <c r="K11" s="104"/>
      <c r="L11" s="104"/>
      <c r="M11" s="105"/>
      <c r="N11" s="106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8"/>
    </row>
    <row r="12" spans="2:26" ht="6" customHeight="1" thickBot="1" x14ac:dyDescent="0.35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"/>
      <c r="N12" s="3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2:26" ht="15" customHeight="1" x14ac:dyDescent="0.3">
      <c r="B13" s="84" t="s">
        <v>8</v>
      </c>
      <c r="C13" s="85"/>
      <c r="D13" s="85"/>
      <c r="E13" s="85" t="s">
        <v>9</v>
      </c>
      <c r="F13" s="85"/>
      <c r="G13" s="85"/>
      <c r="H13" s="85"/>
      <c r="I13" s="86"/>
      <c r="K13" s="84" t="s">
        <v>10</v>
      </c>
      <c r="L13" s="85"/>
      <c r="M13" s="85"/>
      <c r="N13" s="85" t="s">
        <v>11</v>
      </c>
      <c r="O13" s="85"/>
      <c r="P13" s="85"/>
      <c r="Q13" s="85"/>
      <c r="R13" s="85"/>
      <c r="S13" s="85" t="s">
        <v>12</v>
      </c>
      <c r="T13" s="85"/>
      <c r="U13" s="85"/>
      <c r="V13" s="85" t="s">
        <v>13</v>
      </c>
      <c r="W13" s="85"/>
      <c r="X13" s="85"/>
      <c r="Y13" s="85"/>
      <c r="Z13" s="86"/>
    </row>
    <row r="14" spans="2:26" ht="15" customHeight="1" x14ac:dyDescent="0.3">
      <c r="B14" s="98" t="s">
        <v>14</v>
      </c>
      <c r="C14" s="99"/>
      <c r="D14" s="99"/>
      <c r="E14" s="100">
        <f>V45</f>
        <v>9939975</v>
      </c>
      <c r="F14" s="100"/>
      <c r="G14" s="100"/>
      <c r="H14" s="100"/>
      <c r="I14" s="101"/>
      <c r="J14" s="4"/>
      <c r="K14" s="65" t="s">
        <v>15</v>
      </c>
      <c r="L14" s="66"/>
      <c r="M14" s="66"/>
      <c r="N14" s="96"/>
      <c r="O14" s="96"/>
      <c r="P14" s="96"/>
      <c r="Q14" s="96"/>
      <c r="R14" s="96"/>
      <c r="S14" s="66" t="s">
        <v>61</v>
      </c>
      <c r="T14" s="66"/>
      <c r="U14" s="66"/>
      <c r="V14" s="70">
        <f>쪽파!B44</f>
        <v>9939975</v>
      </c>
      <c r="W14" s="70"/>
      <c r="X14" s="70"/>
      <c r="Y14" s="70"/>
      <c r="Z14" s="71"/>
    </row>
    <row r="15" spans="2:26" ht="15" customHeight="1" x14ac:dyDescent="0.3">
      <c r="B15" s="94"/>
      <c r="C15" s="95"/>
      <c r="D15" s="95"/>
      <c r="E15" s="96"/>
      <c r="F15" s="96"/>
      <c r="G15" s="96"/>
      <c r="H15" s="96"/>
      <c r="I15" s="97"/>
      <c r="J15" s="4"/>
      <c r="K15" s="65" t="s">
        <v>16</v>
      </c>
      <c r="L15" s="66"/>
      <c r="M15" s="66"/>
      <c r="N15" s="67"/>
      <c r="O15" s="68"/>
      <c r="P15" s="68"/>
      <c r="Q15" s="68"/>
      <c r="R15" s="69"/>
      <c r="S15" s="66"/>
      <c r="T15" s="66"/>
      <c r="U15" s="66"/>
      <c r="V15" s="70"/>
      <c r="W15" s="70"/>
      <c r="X15" s="70"/>
      <c r="Y15" s="70"/>
      <c r="Z15" s="71"/>
    </row>
    <row r="16" spans="2:26" ht="15" customHeight="1" x14ac:dyDescent="0.3">
      <c r="B16" s="94">
        <v>1</v>
      </c>
      <c r="C16" s="95"/>
      <c r="D16" s="95"/>
      <c r="E16" s="96">
        <v>14761350</v>
      </c>
      <c r="F16" s="96"/>
      <c r="G16" s="96"/>
      <c r="H16" s="96"/>
      <c r="I16" s="97"/>
      <c r="J16" s="4" t="s">
        <v>72</v>
      </c>
      <c r="K16" s="65" t="s">
        <v>17</v>
      </c>
      <c r="L16" s="66"/>
      <c r="M16" s="66"/>
      <c r="N16" s="67"/>
      <c r="O16" s="68"/>
      <c r="P16" s="68"/>
      <c r="Q16" s="68"/>
      <c r="R16" s="69"/>
      <c r="S16" s="66"/>
      <c r="T16" s="66"/>
      <c r="U16" s="66"/>
      <c r="V16" s="70"/>
      <c r="W16" s="70"/>
      <c r="X16" s="70"/>
      <c r="Y16" s="70"/>
      <c r="Z16" s="71"/>
    </row>
    <row r="17" spans="2:26" ht="15" customHeight="1" x14ac:dyDescent="0.3">
      <c r="B17" s="94"/>
      <c r="C17" s="95"/>
      <c r="D17" s="95"/>
      <c r="E17" s="96"/>
      <c r="F17" s="96"/>
      <c r="G17" s="96"/>
      <c r="H17" s="96"/>
      <c r="I17" s="97"/>
      <c r="J17" s="4"/>
      <c r="K17" s="65" t="s">
        <v>18</v>
      </c>
      <c r="L17" s="66"/>
      <c r="M17" s="66"/>
      <c r="N17" s="67"/>
      <c r="O17" s="68"/>
      <c r="P17" s="68"/>
      <c r="Q17" s="68"/>
      <c r="R17" s="69"/>
      <c r="S17" s="66"/>
      <c r="T17" s="66"/>
      <c r="U17" s="66"/>
      <c r="V17" s="70"/>
      <c r="W17" s="70"/>
      <c r="X17" s="70"/>
      <c r="Y17" s="70"/>
      <c r="Z17" s="71"/>
    </row>
    <row r="18" spans="2:26" ht="15" customHeight="1" x14ac:dyDescent="0.3">
      <c r="B18" s="94">
        <v>29</v>
      </c>
      <c r="C18" s="95"/>
      <c r="D18" s="95"/>
      <c r="E18" s="96">
        <v>9358975</v>
      </c>
      <c r="F18" s="96"/>
      <c r="G18" s="96"/>
      <c r="H18" s="96"/>
      <c r="I18" s="97"/>
      <c r="J18" s="4" t="s">
        <v>3669</v>
      </c>
      <c r="K18" s="65" t="s">
        <v>19</v>
      </c>
      <c r="L18" s="66"/>
      <c r="M18" s="66"/>
      <c r="N18" s="67"/>
      <c r="O18" s="68"/>
      <c r="P18" s="68"/>
      <c r="Q18" s="68"/>
      <c r="R18" s="69"/>
      <c r="S18" s="66"/>
      <c r="T18" s="66"/>
      <c r="U18" s="66"/>
      <c r="V18" s="70"/>
      <c r="W18" s="70"/>
      <c r="X18" s="70"/>
      <c r="Y18" s="70"/>
      <c r="Z18" s="71"/>
    </row>
    <row r="19" spans="2:26" ht="15" customHeight="1" x14ac:dyDescent="0.3">
      <c r="B19" s="94"/>
      <c r="C19" s="95"/>
      <c r="D19" s="95"/>
      <c r="E19" s="96"/>
      <c r="F19" s="96"/>
      <c r="G19" s="96"/>
      <c r="H19" s="96"/>
      <c r="I19" s="97"/>
      <c r="J19" s="4"/>
      <c r="K19" s="65" t="s">
        <v>20</v>
      </c>
      <c r="L19" s="66"/>
      <c r="M19" s="66"/>
      <c r="N19" s="67"/>
      <c r="O19" s="68"/>
      <c r="P19" s="68"/>
      <c r="Q19" s="68"/>
      <c r="R19" s="69"/>
      <c r="S19" s="66"/>
      <c r="T19" s="66"/>
      <c r="U19" s="66"/>
      <c r="V19" s="70"/>
      <c r="W19" s="70"/>
      <c r="X19" s="70"/>
      <c r="Y19" s="70"/>
      <c r="Z19" s="71"/>
    </row>
    <row r="20" spans="2:26" ht="15" customHeight="1" x14ac:dyDescent="0.3">
      <c r="B20" s="94"/>
      <c r="C20" s="95"/>
      <c r="D20" s="95"/>
      <c r="E20" s="96"/>
      <c r="F20" s="96"/>
      <c r="G20" s="96"/>
      <c r="H20" s="96"/>
      <c r="I20" s="97"/>
      <c r="J20" s="4"/>
      <c r="K20" s="65" t="s">
        <v>21</v>
      </c>
      <c r="L20" s="66"/>
      <c r="M20" s="66"/>
      <c r="N20" s="67"/>
      <c r="O20" s="68"/>
      <c r="P20" s="68"/>
      <c r="Q20" s="68"/>
      <c r="R20" s="69"/>
      <c r="S20" s="66"/>
      <c r="T20" s="66"/>
      <c r="U20" s="66"/>
      <c r="V20" s="70"/>
      <c r="W20" s="70"/>
      <c r="X20" s="70"/>
      <c r="Y20" s="70"/>
      <c r="Z20" s="71"/>
    </row>
    <row r="21" spans="2:26" ht="15" customHeight="1" x14ac:dyDescent="0.3">
      <c r="B21" s="94"/>
      <c r="C21" s="95"/>
      <c r="D21" s="95"/>
      <c r="E21" s="96"/>
      <c r="F21" s="96"/>
      <c r="G21" s="96"/>
      <c r="H21" s="96"/>
      <c r="I21" s="97"/>
      <c r="J21" s="4"/>
      <c r="K21" s="65" t="s">
        <v>22</v>
      </c>
      <c r="L21" s="66"/>
      <c r="M21" s="66"/>
      <c r="N21" s="67"/>
      <c r="O21" s="68"/>
      <c r="P21" s="68"/>
      <c r="Q21" s="68"/>
      <c r="R21" s="69"/>
      <c r="S21" s="66"/>
      <c r="T21" s="66"/>
      <c r="U21" s="66"/>
      <c r="V21" s="70"/>
      <c r="W21" s="70"/>
      <c r="X21" s="70"/>
      <c r="Y21" s="70"/>
      <c r="Z21" s="71"/>
    </row>
    <row r="22" spans="2:26" ht="15" customHeight="1" x14ac:dyDescent="0.3">
      <c r="B22" s="94"/>
      <c r="C22" s="95"/>
      <c r="D22" s="95"/>
      <c r="E22" s="96"/>
      <c r="F22" s="96"/>
      <c r="G22" s="96"/>
      <c r="H22" s="96"/>
      <c r="I22" s="97"/>
      <c r="J22" s="4"/>
      <c r="K22" s="65" t="s">
        <v>23</v>
      </c>
      <c r="L22" s="66"/>
      <c r="M22" s="66"/>
      <c r="N22" s="67"/>
      <c r="O22" s="68"/>
      <c r="P22" s="68"/>
      <c r="Q22" s="68"/>
      <c r="R22" s="69"/>
      <c r="S22" s="66"/>
      <c r="T22" s="66"/>
      <c r="U22" s="66"/>
      <c r="V22" s="70"/>
      <c r="W22" s="70"/>
      <c r="X22" s="70"/>
      <c r="Y22" s="70"/>
      <c r="Z22" s="71"/>
    </row>
    <row r="23" spans="2:26" ht="15" customHeight="1" x14ac:dyDescent="0.3">
      <c r="B23" s="94"/>
      <c r="C23" s="95"/>
      <c r="D23" s="95"/>
      <c r="E23" s="96"/>
      <c r="F23" s="96"/>
      <c r="G23" s="96"/>
      <c r="H23" s="96"/>
      <c r="I23" s="97"/>
      <c r="J23" s="4"/>
      <c r="K23" s="65" t="s">
        <v>24</v>
      </c>
      <c r="L23" s="66"/>
      <c r="M23" s="66"/>
      <c r="N23" s="67"/>
      <c r="O23" s="68"/>
      <c r="P23" s="68"/>
      <c r="Q23" s="68"/>
      <c r="R23" s="69"/>
      <c r="S23" s="66"/>
      <c r="T23" s="66"/>
      <c r="U23" s="66"/>
      <c r="V23" s="70"/>
      <c r="W23" s="70"/>
      <c r="X23" s="70"/>
      <c r="Y23" s="70"/>
      <c r="Z23" s="71"/>
    </row>
    <row r="24" spans="2:26" ht="15" customHeight="1" x14ac:dyDescent="0.3">
      <c r="B24" s="94"/>
      <c r="C24" s="95"/>
      <c r="D24" s="95"/>
      <c r="E24" s="96"/>
      <c r="F24" s="96"/>
      <c r="G24" s="96"/>
      <c r="H24" s="96"/>
      <c r="I24" s="97"/>
      <c r="J24" s="4"/>
      <c r="K24" s="65" t="s">
        <v>25</v>
      </c>
      <c r="L24" s="66"/>
      <c r="M24" s="66"/>
      <c r="N24" s="67"/>
      <c r="O24" s="68"/>
      <c r="P24" s="68"/>
      <c r="Q24" s="68"/>
      <c r="R24" s="69"/>
      <c r="S24" s="66"/>
      <c r="T24" s="66"/>
      <c r="U24" s="66"/>
      <c r="V24" s="70"/>
      <c r="W24" s="70"/>
      <c r="X24" s="70"/>
      <c r="Y24" s="70"/>
      <c r="Z24" s="71"/>
    </row>
    <row r="25" spans="2:26" ht="15" customHeight="1" x14ac:dyDescent="0.3">
      <c r="B25" s="94"/>
      <c r="C25" s="95"/>
      <c r="D25" s="95"/>
      <c r="E25" s="96"/>
      <c r="F25" s="96"/>
      <c r="G25" s="96"/>
      <c r="H25" s="96"/>
      <c r="I25" s="97"/>
      <c r="J25" s="4"/>
      <c r="K25" s="65" t="s">
        <v>26</v>
      </c>
      <c r="L25" s="66"/>
      <c r="M25" s="66"/>
      <c r="N25" s="67"/>
      <c r="O25" s="68"/>
      <c r="P25" s="68"/>
      <c r="Q25" s="68"/>
      <c r="R25" s="69"/>
      <c r="S25" s="66"/>
      <c r="T25" s="66"/>
      <c r="U25" s="66"/>
      <c r="V25" s="70"/>
      <c r="W25" s="70"/>
      <c r="X25" s="70"/>
      <c r="Y25" s="70"/>
      <c r="Z25" s="71"/>
    </row>
    <row r="26" spans="2:26" ht="15" customHeight="1" x14ac:dyDescent="0.3">
      <c r="B26" s="94"/>
      <c r="C26" s="95"/>
      <c r="D26" s="95"/>
      <c r="E26" s="96"/>
      <c r="F26" s="96"/>
      <c r="G26" s="96"/>
      <c r="H26" s="96"/>
      <c r="I26" s="97"/>
      <c r="J26" s="4"/>
      <c r="K26" s="65" t="s">
        <v>27</v>
      </c>
      <c r="L26" s="66"/>
      <c r="M26" s="66"/>
      <c r="N26" s="67"/>
      <c r="O26" s="68"/>
      <c r="P26" s="68"/>
      <c r="Q26" s="68"/>
      <c r="R26" s="69"/>
      <c r="S26" s="66"/>
      <c r="T26" s="66"/>
      <c r="U26" s="66"/>
      <c r="V26" s="70"/>
      <c r="W26" s="70"/>
      <c r="X26" s="70"/>
      <c r="Y26" s="70"/>
      <c r="Z26" s="71"/>
    </row>
    <row r="27" spans="2:26" ht="15" customHeight="1" x14ac:dyDescent="0.3">
      <c r="B27" s="94"/>
      <c r="C27" s="95"/>
      <c r="D27" s="95"/>
      <c r="E27" s="96"/>
      <c r="F27" s="96"/>
      <c r="G27" s="96"/>
      <c r="H27" s="96"/>
      <c r="I27" s="97"/>
      <c r="J27" s="4"/>
      <c r="K27" s="65" t="s">
        <v>28</v>
      </c>
      <c r="L27" s="66"/>
      <c r="M27" s="66"/>
      <c r="N27" s="67"/>
      <c r="O27" s="68"/>
      <c r="P27" s="68"/>
      <c r="Q27" s="68"/>
      <c r="R27" s="69"/>
      <c r="S27" s="66"/>
      <c r="T27" s="66"/>
      <c r="U27" s="66"/>
      <c r="V27" s="70"/>
      <c r="W27" s="70"/>
      <c r="X27" s="70"/>
      <c r="Y27" s="70"/>
      <c r="Z27" s="71"/>
    </row>
    <row r="28" spans="2:26" ht="15" customHeight="1" x14ac:dyDescent="0.3">
      <c r="B28" s="94"/>
      <c r="C28" s="95"/>
      <c r="D28" s="95"/>
      <c r="E28" s="96"/>
      <c r="F28" s="96"/>
      <c r="G28" s="96"/>
      <c r="H28" s="96"/>
      <c r="I28" s="97"/>
      <c r="J28" s="4"/>
      <c r="K28" s="65" t="s">
        <v>29</v>
      </c>
      <c r="L28" s="66"/>
      <c r="M28" s="66"/>
      <c r="N28" s="67"/>
      <c r="O28" s="68"/>
      <c r="P28" s="68"/>
      <c r="Q28" s="68"/>
      <c r="R28" s="69"/>
      <c r="S28" s="66"/>
      <c r="T28" s="66"/>
      <c r="U28" s="66"/>
      <c r="V28" s="70"/>
      <c r="W28" s="70"/>
      <c r="X28" s="70"/>
      <c r="Y28" s="70"/>
      <c r="Z28" s="71"/>
    </row>
    <row r="29" spans="2:26" ht="15" customHeight="1" x14ac:dyDescent="0.3">
      <c r="B29" s="94"/>
      <c r="C29" s="95"/>
      <c r="D29" s="95"/>
      <c r="E29" s="96"/>
      <c r="F29" s="96"/>
      <c r="G29" s="96"/>
      <c r="H29" s="96"/>
      <c r="I29" s="97"/>
      <c r="J29" s="4"/>
      <c r="K29" s="65" t="s">
        <v>30</v>
      </c>
      <c r="L29" s="66"/>
      <c r="M29" s="66"/>
      <c r="N29" s="67"/>
      <c r="O29" s="68"/>
      <c r="P29" s="68"/>
      <c r="Q29" s="68"/>
      <c r="R29" s="69"/>
      <c r="S29" s="66"/>
      <c r="T29" s="66"/>
      <c r="U29" s="66"/>
      <c r="V29" s="70"/>
      <c r="W29" s="70"/>
      <c r="X29" s="70"/>
      <c r="Y29" s="70"/>
      <c r="Z29" s="71"/>
    </row>
    <row r="30" spans="2:26" ht="15" customHeight="1" x14ac:dyDescent="0.3">
      <c r="B30" s="94"/>
      <c r="C30" s="95"/>
      <c r="D30" s="95"/>
      <c r="E30" s="96"/>
      <c r="F30" s="96"/>
      <c r="G30" s="96"/>
      <c r="H30" s="96"/>
      <c r="I30" s="97"/>
      <c r="J30" s="4"/>
      <c r="K30" s="65" t="s">
        <v>31</v>
      </c>
      <c r="L30" s="66"/>
      <c r="M30" s="66"/>
      <c r="N30" s="67"/>
      <c r="O30" s="68"/>
      <c r="P30" s="68"/>
      <c r="Q30" s="68"/>
      <c r="R30" s="69"/>
      <c r="S30" s="66"/>
      <c r="T30" s="66"/>
      <c r="U30" s="66"/>
      <c r="V30" s="70"/>
      <c r="W30" s="70"/>
      <c r="X30" s="70"/>
      <c r="Y30" s="70"/>
      <c r="Z30" s="71"/>
    </row>
    <row r="31" spans="2:26" ht="15" customHeight="1" x14ac:dyDescent="0.3">
      <c r="B31" s="94"/>
      <c r="C31" s="95"/>
      <c r="D31" s="95"/>
      <c r="E31" s="96"/>
      <c r="F31" s="96"/>
      <c r="G31" s="96"/>
      <c r="H31" s="96"/>
      <c r="I31" s="97"/>
      <c r="J31" s="4"/>
      <c r="K31" s="65" t="s">
        <v>32</v>
      </c>
      <c r="L31" s="66"/>
      <c r="M31" s="66"/>
      <c r="N31" s="67"/>
      <c r="O31" s="68"/>
      <c r="P31" s="68"/>
      <c r="Q31" s="68"/>
      <c r="R31" s="69"/>
      <c r="S31" s="66"/>
      <c r="T31" s="66"/>
      <c r="U31" s="66"/>
      <c r="V31" s="70"/>
      <c r="W31" s="70"/>
      <c r="X31" s="70"/>
      <c r="Y31" s="70"/>
      <c r="Z31" s="71"/>
    </row>
    <row r="32" spans="2:26" ht="15" customHeight="1" x14ac:dyDescent="0.3">
      <c r="B32" s="94"/>
      <c r="C32" s="95"/>
      <c r="D32" s="95"/>
      <c r="E32" s="96"/>
      <c r="F32" s="96"/>
      <c r="G32" s="96"/>
      <c r="H32" s="96"/>
      <c r="I32" s="97"/>
      <c r="J32" s="4"/>
      <c r="K32" s="65" t="s">
        <v>33</v>
      </c>
      <c r="L32" s="66"/>
      <c r="M32" s="66"/>
      <c r="N32" s="67"/>
      <c r="O32" s="68"/>
      <c r="P32" s="68"/>
      <c r="Q32" s="68"/>
      <c r="R32" s="69"/>
      <c r="S32" s="66"/>
      <c r="T32" s="66"/>
      <c r="U32" s="66"/>
      <c r="V32" s="70"/>
      <c r="W32" s="70"/>
      <c r="X32" s="70"/>
      <c r="Y32" s="70"/>
      <c r="Z32" s="71"/>
    </row>
    <row r="33" spans="2:26" ht="15" customHeight="1" x14ac:dyDescent="0.3">
      <c r="B33" s="94"/>
      <c r="C33" s="95"/>
      <c r="D33" s="95"/>
      <c r="E33" s="96"/>
      <c r="F33" s="96"/>
      <c r="G33" s="96"/>
      <c r="H33" s="96"/>
      <c r="I33" s="97"/>
      <c r="J33" s="4"/>
      <c r="K33" s="65" t="s">
        <v>34</v>
      </c>
      <c r="L33" s="66"/>
      <c r="M33" s="66"/>
      <c r="N33" s="67"/>
      <c r="O33" s="68"/>
      <c r="P33" s="68"/>
      <c r="Q33" s="68"/>
      <c r="R33" s="69"/>
      <c r="S33" s="66"/>
      <c r="T33" s="66"/>
      <c r="U33" s="66"/>
      <c r="V33" s="70"/>
      <c r="W33" s="70"/>
      <c r="X33" s="70"/>
      <c r="Y33" s="70"/>
      <c r="Z33" s="71"/>
    </row>
    <row r="34" spans="2:26" ht="15" customHeight="1" x14ac:dyDescent="0.3">
      <c r="B34" s="94"/>
      <c r="C34" s="95"/>
      <c r="D34" s="95"/>
      <c r="E34" s="96"/>
      <c r="F34" s="96"/>
      <c r="G34" s="96"/>
      <c r="H34" s="96"/>
      <c r="I34" s="97"/>
      <c r="J34" s="4"/>
      <c r="K34" s="65" t="s">
        <v>35</v>
      </c>
      <c r="L34" s="66"/>
      <c r="M34" s="66"/>
      <c r="N34" s="67"/>
      <c r="O34" s="68"/>
      <c r="P34" s="68"/>
      <c r="Q34" s="68"/>
      <c r="R34" s="69"/>
      <c r="S34" s="66"/>
      <c r="T34" s="66"/>
      <c r="U34" s="66"/>
      <c r="V34" s="70"/>
      <c r="W34" s="70"/>
      <c r="X34" s="70"/>
      <c r="Y34" s="70"/>
      <c r="Z34" s="71"/>
    </row>
    <row r="35" spans="2:26" ht="15" customHeight="1" x14ac:dyDescent="0.3">
      <c r="B35" s="94"/>
      <c r="C35" s="95"/>
      <c r="D35" s="95"/>
      <c r="E35" s="96"/>
      <c r="F35" s="96"/>
      <c r="G35" s="96"/>
      <c r="H35" s="96"/>
      <c r="I35" s="97"/>
      <c r="J35" s="4"/>
      <c r="K35" s="65" t="s">
        <v>36</v>
      </c>
      <c r="L35" s="66"/>
      <c r="M35" s="66"/>
      <c r="N35" s="67"/>
      <c r="O35" s="68"/>
      <c r="P35" s="68"/>
      <c r="Q35" s="68"/>
      <c r="R35" s="69"/>
      <c r="S35" s="66"/>
      <c r="T35" s="66"/>
      <c r="U35" s="66"/>
      <c r="V35" s="70"/>
      <c r="W35" s="70"/>
      <c r="X35" s="70"/>
      <c r="Y35" s="70"/>
      <c r="Z35" s="71"/>
    </row>
    <row r="36" spans="2:26" ht="15" customHeight="1" thickBot="1" x14ac:dyDescent="0.35">
      <c r="B36" s="94"/>
      <c r="C36" s="95"/>
      <c r="D36" s="95"/>
      <c r="E36" s="96"/>
      <c r="F36" s="96"/>
      <c r="G36" s="96"/>
      <c r="H36" s="96"/>
      <c r="I36" s="97"/>
      <c r="J36" s="4"/>
      <c r="K36" s="65" t="s">
        <v>37</v>
      </c>
      <c r="L36" s="66"/>
      <c r="M36" s="66"/>
      <c r="N36" s="67"/>
      <c r="O36" s="68"/>
      <c r="P36" s="68"/>
      <c r="Q36" s="68"/>
      <c r="R36" s="69"/>
      <c r="S36" s="66"/>
      <c r="T36" s="66"/>
      <c r="U36" s="66"/>
      <c r="V36" s="70"/>
      <c r="W36" s="70"/>
      <c r="X36" s="70"/>
      <c r="Y36" s="70"/>
      <c r="Z36" s="71"/>
    </row>
    <row r="37" spans="2:26" ht="15" customHeight="1" x14ac:dyDescent="0.3">
      <c r="B37" s="84" t="s">
        <v>38</v>
      </c>
      <c r="C37" s="85"/>
      <c r="D37" s="85"/>
      <c r="E37" s="91">
        <f>SUM(N14:N44)</f>
        <v>0</v>
      </c>
      <c r="F37" s="91"/>
      <c r="G37" s="92"/>
      <c r="H37" s="92"/>
      <c r="I37" s="93"/>
      <c r="J37" s="4"/>
      <c r="K37" s="65" t="s">
        <v>39</v>
      </c>
      <c r="L37" s="66"/>
      <c r="M37" s="66"/>
      <c r="N37" s="67"/>
      <c r="O37" s="68"/>
      <c r="P37" s="68"/>
      <c r="Q37" s="68"/>
      <c r="R37" s="69"/>
      <c r="S37" s="66"/>
      <c r="T37" s="66"/>
      <c r="U37" s="66"/>
      <c r="V37" s="70"/>
      <c r="W37" s="70"/>
      <c r="X37" s="70"/>
      <c r="Y37" s="70"/>
      <c r="Z37" s="71"/>
    </row>
    <row r="38" spans="2:26" ht="15" customHeight="1" thickBot="1" x14ac:dyDescent="0.35">
      <c r="B38" s="87" t="s">
        <v>40</v>
      </c>
      <c r="C38" s="88"/>
      <c r="D38" s="88"/>
      <c r="E38" s="89">
        <f>SUM(E15:E37)</f>
        <v>24120325</v>
      </c>
      <c r="F38" s="89"/>
      <c r="G38" s="89"/>
      <c r="H38" s="89"/>
      <c r="I38" s="90"/>
      <c r="J38" s="4"/>
      <c r="K38" s="65" t="s">
        <v>41</v>
      </c>
      <c r="L38" s="66"/>
      <c r="M38" s="66"/>
      <c r="N38" s="67"/>
      <c r="O38" s="68"/>
      <c r="P38" s="68"/>
      <c r="Q38" s="68"/>
      <c r="R38" s="69"/>
      <c r="S38" s="66"/>
      <c r="T38" s="66"/>
      <c r="U38" s="66"/>
      <c r="V38" s="70"/>
      <c r="W38" s="70"/>
      <c r="X38" s="70"/>
      <c r="Y38" s="70"/>
      <c r="Z38" s="71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65" t="s">
        <v>42</v>
      </c>
      <c r="L39" s="66"/>
      <c r="M39" s="66"/>
      <c r="N39" s="67"/>
      <c r="O39" s="68"/>
      <c r="P39" s="68"/>
      <c r="Q39" s="68"/>
      <c r="R39" s="69"/>
      <c r="S39" s="66"/>
      <c r="T39" s="66"/>
      <c r="U39" s="66"/>
      <c r="V39" s="70"/>
      <c r="W39" s="70"/>
      <c r="X39" s="70"/>
      <c r="Y39" s="70"/>
      <c r="Z39" s="71"/>
    </row>
    <row r="40" spans="2:26" ht="15" customHeight="1" x14ac:dyDescent="0.3">
      <c r="B40" s="84" t="s">
        <v>43</v>
      </c>
      <c r="C40" s="85"/>
      <c r="D40" s="85"/>
      <c r="E40" s="85"/>
      <c r="F40" s="85"/>
      <c r="G40" s="85"/>
      <c r="H40" s="85"/>
      <c r="I40" s="86"/>
      <c r="K40" s="65" t="s">
        <v>44</v>
      </c>
      <c r="L40" s="66"/>
      <c r="M40" s="66"/>
      <c r="N40" s="67"/>
      <c r="O40" s="68"/>
      <c r="P40" s="68"/>
      <c r="Q40" s="68"/>
      <c r="R40" s="69"/>
      <c r="S40" s="66"/>
      <c r="T40" s="66"/>
      <c r="U40" s="66"/>
      <c r="V40" s="70"/>
      <c r="W40" s="70"/>
      <c r="X40" s="70"/>
      <c r="Y40" s="70"/>
      <c r="Z40" s="71"/>
    </row>
    <row r="41" spans="2:26" ht="15" customHeight="1" x14ac:dyDescent="0.3">
      <c r="B41" s="78">
        <v>14180350</v>
      </c>
      <c r="C41" s="79"/>
      <c r="D41" s="79"/>
      <c r="E41" s="79"/>
      <c r="F41" s="79"/>
      <c r="G41" s="79"/>
      <c r="H41" s="79"/>
      <c r="I41" s="80"/>
      <c r="K41" s="65" t="s">
        <v>45</v>
      </c>
      <c r="L41" s="66"/>
      <c r="M41" s="66"/>
      <c r="N41" s="67"/>
      <c r="O41" s="68"/>
      <c r="P41" s="68"/>
      <c r="Q41" s="68"/>
      <c r="R41" s="69"/>
      <c r="S41" s="66"/>
      <c r="T41" s="66"/>
      <c r="U41" s="66"/>
      <c r="V41" s="70"/>
      <c r="W41" s="70"/>
      <c r="X41" s="70"/>
      <c r="Y41" s="70"/>
      <c r="Z41" s="71"/>
    </row>
    <row r="42" spans="2:26" ht="15" customHeight="1" thickBot="1" x14ac:dyDescent="0.35">
      <c r="B42" s="81"/>
      <c r="C42" s="82"/>
      <c r="D42" s="82"/>
      <c r="E42" s="82"/>
      <c r="F42" s="82"/>
      <c r="G42" s="82"/>
      <c r="H42" s="82"/>
      <c r="I42" s="83"/>
      <c r="K42" s="65" t="s">
        <v>46</v>
      </c>
      <c r="L42" s="66"/>
      <c r="M42" s="66"/>
      <c r="N42" s="67"/>
      <c r="O42" s="68"/>
      <c r="P42" s="68"/>
      <c r="Q42" s="68"/>
      <c r="R42" s="69"/>
      <c r="S42" s="66"/>
      <c r="T42" s="66"/>
      <c r="U42" s="66"/>
      <c r="V42" s="70"/>
      <c r="W42" s="70"/>
      <c r="X42" s="70"/>
      <c r="Y42" s="70"/>
      <c r="Z42" s="71"/>
    </row>
    <row r="43" spans="2:26" ht="15" customHeight="1" x14ac:dyDescent="0.3">
      <c r="B43" s="62" t="s">
        <v>47</v>
      </c>
      <c r="C43" s="63"/>
      <c r="D43" s="63"/>
      <c r="E43" s="63"/>
      <c r="F43" s="63"/>
      <c r="G43" s="63"/>
      <c r="H43" s="63"/>
      <c r="I43" s="64"/>
      <c r="K43" s="65" t="s">
        <v>48</v>
      </c>
      <c r="L43" s="66"/>
      <c r="M43" s="66"/>
      <c r="N43" s="67"/>
      <c r="O43" s="68"/>
      <c r="P43" s="68"/>
      <c r="Q43" s="68"/>
      <c r="R43" s="69"/>
      <c r="S43" s="66"/>
      <c r="T43" s="66"/>
      <c r="U43" s="66"/>
      <c r="V43" s="70"/>
      <c r="W43" s="70"/>
      <c r="X43" s="70"/>
      <c r="Y43" s="70"/>
      <c r="Z43" s="71"/>
    </row>
    <row r="44" spans="2:26" ht="15" customHeight="1" x14ac:dyDescent="0.3">
      <c r="B44" s="72">
        <f>SUM(E14+B41)-E38</f>
        <v>0</v>
      </c>
      <c r="C44" s="73"/>
      <c r="D44" s="73"/>
      <c r="E44" s="73"/>
      <c r="F44" s="73"/>
      <c r="G44" s="73"/>
      <c r="H44" s="73"/>
      <c r="I44" s="74"/>
      <c r="K44" s="65" t="s">
        <v>49</v>
      </c>
      <c r="L44" s="66"/>
      <c r="M44" s="66"/>
      <c r="N44" s="67"/>
      <c r="O44" s="68"/>
      <c r="P44" s="68"/>
      <c r="Q44" s="68"/>
      <c r="R44" s="69"/>
      <c r="S44" s="66"/>
      <c r="T44" s="66"/>
      <c r="U44" s="66"/>
      <c r="V44" s="70"/>
      <c r="W44" s="70"/>
      <c r="X44" s="70"/>
      <c r="Y44" s="70"/>
      <c r="Z44" s="71"/>
    </row>
    <row r="45" spans="2:26" ht="15" customHeight="1" thickBot="1" x14ac:dyDescent="0.35">
      <c r="B45" s="75"/>
      <c r="C45" s="76"/>
      <c r="D45" s="76"/>
      <c r="E45" s="76"/>
      <c r="F45" s="76"/>
      <c r="G45" s="76"/>
      <c r="H45" s="76"/>
      <c r="I45" s="77"/>
      <c r="K45" s="46" t="s">
        <v>50</v>
      </c>
      <c r="L45" s="47"/>
      <c r="M45" s="47"/>
      <c r="N45" s="48">
        <f>SUM(N14:N44)</f>
        <v>0</v>
      </c>
      <c r="O45" s="48"/>
      <c r="P45" s="48"/>
      <c r="Q45" s="48"/>
      <c r="R45" s="48"/>
      <c r="S45" s="47" t="s">
        <v>50</v>
      </c>
      <c r="T45" s="47"/>
      <c r="U45" s="47"/>
      <c r="V45" s="48">
        <f>SUM(V14:V44)</f>
        <v>9939975</v>
      </c>
      <c r="W45" s="48"/>
      <c r="X45" s="48"/>
      <c r="Y45" s="48"/>
      <c r="Z45" s="49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50" t="s">
        <v>51</v>
      </c>
      <c r="C47" s="51"/>
      <c r="D47" s="51"/>
      <c r="E47" s="51"/>
      <c r="F47" s="51"/>
      <c r="G47" s="51"/>
      <c r="H47" s="51"/>
      <c r="I47" s="52"/>
    </row>
    <row r="48" spans="2:26" ht="15" customHeight="1" x14ac:dyDescent="0.3">
      <c r="B48" s="53" t="s">
        <v>3668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5"/>
    </row>
    <row r="49" spans="2:26" ht="15" customHeight="1" x14ac:dyDescent="0.3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</row>
    <row r="50" spans="2:26" ht="15" customHeight="1" x14ac:dyDescent="0.3"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</row>
    <row r="51" spans="2:26" ht="15" customHeight="1" x14ac:dyDescent="0.3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</row>
    <row r="52" spans="2:26" ht="15" customHeight="1" thickBot="1" x14ac:dyDescent="0.35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1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665D-4FF5-4189-847C-25A20DB4006F}">
  <dimension ref="B1:AA52"/>
  <sheetViews>
    <sheetView workbookViewId="0">
      <selection activeCell="AU40" sqref="AU40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2.75" thickBot="1" x14ac:dyDescent="0.35"/>
    <row r="2" spans="2:26" ht="12" customHeight="1" x14ac:dyDescent="0.3">
      <c r="B2" s="129" t="s">
        <v>58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1"/>
    </row>
    <row r="3" spans="2:26" ht="12.75" customHeight="1" thickBot="1" x14ac:dyDescent="0.35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4"/>
    </row>
    <row r="4" spans="2:26" ht="27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2" customHeight="1" x14ac:dyDescent="0.3">
      <c r="B5" s="135" t="s">
        <v>63</v>
      </c>
      <c r="C5" s="136"/>
      <c r="D5" s="136"/>
      <c r="E5" s="136" t="s">
        <v>64</v>
      </c>
      <c r="F5" s="136"/>
      <c r="G5" s="136"/>
      <c r="H5" s="136"/>
      <c r="I5" s="136"/>
      <c r="J5" s="136"/>
      <c r="K5" s="136"/>
      <c r="L5" s="136"/>
      <c r="M5" s="141" t="s">
        <v>0</v>
      </c>
      <c r="N5" s="141"/>
      <c r="O5" s="145"/>
      <c r="P5" s="145"/>
      <c r="Q5" s="145"/>
      <c r="R5" s="145"/>
      <c r="S5" s="145"/>
      <c r="T5" s="141" t="s">
        <v>1</v>
      </c>
      <c r="U5" s="141"/>
      <c r="V5" s="92"/>
      <c r="W5" s="92"/>
      <c r="X5" s="92"/>
      <c r="Y5" s="92"/>
      <c r="Z5" s="93"/>
    </row>
    <row r="6" spans="2:26" ht="12" customHeight="1" x14ac:dyDescent="0.3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28" t="s">
        <v>2</v>
      </c>
      <c r="N6" s="128"/>
      <c r="O6" s="144"/>
      <c r="P6" s="144"/>
      <c r="Q6" s="144"/>
      <c r="R6" s="144"/>
      <c r="S6" s="144"/>
      <c r="T6" s="128" t="s">
        <v>3</v>
      </c>
      <c r="U6" s="128"/>
      <c r="V6" s="126"/>
      <c r="W6" s="126"/>
      <c r="X6" s="126"/>
      <c r="Y6" s="126"/>
      <c r="Z6" s="127"/>
    </row>
    <row r="7" spans="2:26" ht="12" x14ac:dyDescent="0.3">
      <c r="B7" s="111" t="s">
        <v>65</v>
      </c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2" t="s">
        <v>4</v>
      </c>
      <c r="N7" s="112"/>
      <c r="O7" s="144"/>
      <c r="P7" s="144"/>
      <c r="Q7" s="144"/>
      <c r="R7" s="144"/>
      <c r="S7" s="144"/>
      <c r="T7" s="128" t="s">
        <v>5</v>
      </c>
      <c r="U7" s="128"/>
      <c r="V7" s="126"/>
      <c r="W7" s="126"/>
      <c r="X7" s="126"/>
      <c r="Y7" s="126"/>
      <c r="Z7" s="127"/>
    </row>
    <row r="8" spans="2:26" ht="15" customHeight="1" x14ac:dyDescent="0.3">
      <c r="B8" s="111" t="s">
        <v>66</v>
      </c>
      <c r="C8" s="112"/>
      <c r="D8" s="112"/>
      <c r="E8" s="113"/>
      <c r="F8" s="113"/>
      <c r="G8" s="113"/>
      <c r="H8" s="113"/>
      <c r="I8" s="113"/>
      <c r="J8" s="113"/>
      <c r="K8" s="113"/>
      <c r="L8" s="113"/>
      <c r="M8" s="112" t="s">
        <v>6</v>
      </c>
      <c r="N8" s="112"/>
      <c r="O8" s="151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3"/>
    </row>
    <row r="9" spans="2:26" ht="12" x14ac:dyDescent="0.3">
      <c r="B9" s="111" t="s">
        <v>67</v>
      </c>
      <c r="C9" s="112"/>
      <c r="D9" s="112"/>
      <c r="E9" s="113"/>
      <c r="F9" s="113"/>
      <c r="G9" s="113"/>
      <c r="H9" s="113"/>
      <c r="I9" s="113"/>
      <c r="J9" s="113"/>
      <c r="K9" s="113"/>
      <c r="L9" s="113"/>
      <c r="M9" s="112" t="s">
        <v>7</v>
      </c>
      <c r="N9" s="112"/>
      <c r="O9" s="146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8"/>
    </row>
    <row r="10" spans="2:26" ht="12" x14ac:dyDescent="0.3">
      <c r="B10" s="118" t="s">
        <v>68</v>
      </c>
      <c r="C10" s="119"/>
      <c r="D10" s="115"/>
      <c r="E10" s="120"/>
      <c r="F10" s="121"/>
      <c r="G10" s="121"/>
      <c r="H10" s="121"/>
      <c r="I10" s="121"/>
      <c r="J10" s="121"/>
      <c r="K10" s="121"/>
      <c r="L10" s="122"/>
      <c r="M10" s="114" t="s">
        <v>69</v>
      </c>
      <c r="N10" s="115"/>
      <c r="O10" s="146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8"/>
    </row>
    <row r="11" spans="2:26" ht="12.75" thickBot="1" x14ac:dyDescent="0.35">
      <c r="B11" s="102"/>
      <c r="C11" s="103"/>
      <c r="D11" s="103"/>
      <c r="E11" s="104"/>
      <c r="F11" s="104"/>
      <c r="G11" s="104"/>
      <c r="H11" s="104"/>
      <c r="I11" s="104"/>
      <c r="J11" s="104"/>
      <c r="K11" s="104"/>
      <c r="L11" s="104"/>
      <c r="M11" s="103"/>
      <c r="N11" s="103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50"/>
    </row>
    <row r="12" spans="2:26" ht="17.25" thickBot="1" x14ac:dyDescent="0.35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"/>
      <c r="N12" s="3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2:26" ht="12" x14ac:dyDescent="0.3">
      <c r="B13" s="84" t="s">
        <v>8</v>
      </c>
      <c r="C13" s="85"/>
      <c r="D13" s="85"/>
      <c r="E13" s="85" t="s">
        <v>9</v>
      </c>
      <c r="F13" s="85"/>
      <c r="G13" s="85"/>
      <c r="H13" s="85"/>
      <c r="I13" s="86"/>
      <c r="K13" s="84" t="s">
        <v>70</v>
      </c>
      <c r="L13" s="85"/>
      <c r="M13" s="85"/>
      <c r="N13" s="85" t="s">
        <v>71</v>
      </c>
      <c r="O13" s="85"/>
      <c r="P13" s="85"/>
      <c r="Q13" s="85"/>
      <c r="R13" s="85"/>
      <c r="S13" s="85" t="s">
        <v>12</v>
      </c>
      <c r="T13" s="85"/>
      <c r="U13" s="85"/>
      <c r="V13" s="85" t="s">
        <v>13</v>
      </c>
      <c r="W13" s="85"/>
      <c r="X13" s="85"/>
      <c r="Y13" s="85"/>
      <c r="Z13" s="86"/>
    </row>
    <row r="14" spans="2:26" ht="12" x14ac:dyDescent="0.3">
      <c r="B14" s="98" t="s">
        <v>14</v>
      </c>
      <c r="C14" s="99"/>
      <c r="D14" s="99"/>
      <c r="E14" s="100">
        <f>SUM(V13:V44)</f>
        <v>9939975</v>
      </c>
      <c r="F14" s="100"/>
      <c r="G14" s="100"/>
      <c r="H14" s="100"/>
      <c r="I14" s="101"/>
      <c r="J14" s="4"/>
      <c r="K14" s="65" t="s">
        <v>15</v>
      </c>
      <c r="L14" s="66"/>
      <c r="M14" s="66"/>
      <c r="N14" s="96">
        <f>SUM('[1]01'!E4:M5)</f>
        <v>0</v>
      </c>
      <c r="O14" s="96"/>
      <c r="P14" s="96"/>
      <c r="Q14" s="96"/>
      <c r="R14" s="96"/>
      <c r="S14" s="66" t="s">
        <v>15</v>
      </c>
      <c r="T14" s="66"/>
      <c r="U14" s="66"/>
      <c r="V14" s="70">
        <f>SUM('[1]01'!Q149:Z150)</f>
        <v>901150</v>
      </c>
      <c r="W14" s="70"/>
      <c r="X14" s="70"/>
      <c r="Y14" s="70"/>
      <c r="Z14" s="71"/>
    </row>
    <row r="15" spans="2:26" ht="12" x14ac:dyDescent="0.3">
      <c r="B15" s="94"/>
      <c r="C15" s="95"/>
      <c r="D15" s="95"/>
      <c r="E15" s="96"/>
      <c r="F15" s="96"/>
      <c r="G15" s="96"/>
      <c r="H15" s="96"/>
      <c r="I15" s="97"/>
      <c r="J15" s="4"/>
      <c r="K15" s="65" t="s">
        <v>16</v>
      </c>
      <c r="L15" s="66"/>
      <c r="M15" s="66"/>
      <c r="N15" s="67">
        <f>SUM('[1]02'!E4:J5)</f>
        <v>0</v>
      </c>
      <c r="O15" s="68"/>
      <c r="P15" s="68"/>
      <c r="Q15" s="68"/>
      <c r="R15" s="69"/>
      <c r="S15" s="154" t="s">
        <v>59</v>
      </c>
      <c r="T15" s="154"/>
      <c r="U15" s="154"/>
      <c r="V15" s="155">
        <v>-84525</v>
      </c>
      <c r="W15" s="155"/>
      <c r="X15" s="155"/>
      <c r="Y15" s="155"/>
      <c r="Z15" s="156"/>
    </row>
    <row r="16" spans="2:26" ht="12" x14ac:dyDescent="0.3">
      <c r="B16" s="94"/>
      <c r="C16" s="95"/>
      <c r="D16" s="95"/>
      <c r="E16" s="96"/>
      <c r="F16" s="96"/>
      <c r="G16" s="96"/>
      <c r="H16" s="96"/>
      <c r="I16" s="97"/>
      <c r="J16" s="4"/>
      <c r="K16" s="65" t="s">
        <v>17</v>
      </c>
      <c r="L16" s="66"/>
      <c r="M16" s="66"/>
      <c r="N16" s="67">
        <f>SUM('[1]03'!E4:J5)</f>
        <v>0</v>
      </c>
      <c r="O16" s="68"/>
      <c r="P16" s="68"/>
      <c r="Q16" s="68"/>
      <c r="R16" s="69"/>
      <c r="S16" s="66" t="s">
        <v>17</v>
      </c>
      <c r="T16" s="66"/>
      <c r="U16" s="66"/>
      <c r="V16" s="70">
        <f>SUM('[1]03'!Q149:Z150)</f>
        <v>0</v>
      </c>
      <c r="W16" s="70"/>
      <c r="X16" s="70"/>
      <c r="Y16" s="70"/>
      <c r="Z16" s="71"/>
    </row>
    <row r="17" spans="2:27" ht="12" x14ac:dyDescent="0.3">
      <c r="B17" s="94"/>
      <c r="C17" s="95"/>
      <c r="D17" s="95"/>
      <c r="E17" s="96"/>
      <c r="F17" s="96"/>
      <c r="G17" s="96"/>
      <c r="H17" s="96"/>
      <c r="I17" s="97"/>
      <c r="J17" s="4"/>
      <c r="K17" s="65" t="s">
        <v>18</v>
      </c>
      <c r="L17" s="66"/>
      <c r="M17" s="66"/>
      <c r="N17" s="67">
        <f>SUM('[1]04'!E4:J5)</f>
        <v>0</v>
      </c>
      <c r="O17" s="68"/>
      <c r="P17" s="68"/>
      <c r="Q17" s="68"/>
      <c r="R17" s="69"/>
      <c r="S17" s="66" t="s">
        <v>18</v>
      </c>
      <c r="T17" s="66"/>
      <c r="U17" s="66"/>
      <c r="V17" s="70">
        <f>SUM('[1]04'!Q149:Z150)</f>
        <v>302450</v>
      </c>
      <c r="W17" s="70"/>
      <c r="X17" s="70"/>
      <c r="Y17" s="70"/>
      <c r="Z17" s="71"/>
    </row>
    <row r="18" spans="2:27" ht="12" x14ac:dyDescent="0.3">
      <c r="B18" s="94"/>
      <c r="C18" s="95"/>
      <c r="D18" s="95"/>
      <c r="E18" s="96"/>
      <c r="F18" s="96"/>
      <c r="G18" s="96"/>
      <c r="H18" s="96"/>
      <c r="I18" s="97"/>
      <c r="J18" s="4"/>
      <c r="K18" s="65" t="s">
        <v>19</v>
      </c>
      <c r="L18" s="66"/>
      <c r="M18" s="66"/>
      <c r="N18" s="67">
        <f>SUM('[1]05'!E4:J5)</f>
        <v>0</v>
      </c>
      <c r="O18" s="68"/>
      <c r="P18" s="68"/>
      <c r="Q18" s="68"/>
      <c r="R18" s="69"/>
      <c r="S18" s="66" t="s">
        <v>19</v>
      </c>
      <c r="T18" s="66"/>
      <c r="U18" s="66"/>
      <c r="V18" s="70">
        <f>SUM('[1]05'!Q149:Z150)</f>
        <v>349100</v>
      </c>
      <c r="W18" s="70"/>
      <c r="X18" s="70"/>
      <c r="Y18" s="70"/>
      <c r="Z18" s="71"/>
    </row>
    <row r="19" spans="2:27" ht="12" x14ac:dyDescent="0.3">
      <c r="B19" s="94"/>
      <c r="C19" s="95"/>
      <c r="D19" s="95"/>
      <c r="E19" s="96"/>
      <c r="F19" s="96"/>
      <c r="G19" s="96"/>
      <c r="H19" s="96"/>
      <c r="I19" s="97"/>
      <c r="J19" s="4"/>
      <c r="K19" s="65" t="s">
        <v>20</v>
      </c>
      <c r="L19" s="66"/>
      <c r="M19" s="66"/>
      <c r="N19" s="67">
        <f>SUM('[1]06'!E4:J5)</f>
        <v>0</v>
      </c>
      <c r="O19" s="68"/>
      <c r="P19" s="68"/>
      <c r="Q19" s="68"/>
      <c r="R19" s="69"/>
      <c r="S19" s="66" t="s">
        <v>20</v>
      </c>
      <c r="T19" s="66"/>
      <c r="U19" s="66"/>
      <c r="V19" s="70">
        <f>SUM('[1]06'!Q149:Z150)</f>
        <v>483500</v>
      </c>
      <c r="W19" s="70"/>
      <c r="X19" s="70"/>
      <c r="Y19" s="70"/>
      <c r="Z19" s="71"/>
    </row>
    <row r="20" spans="2:27" ht="12" x14ac:dyDescent="0.3">
      <c r="B20" s="94"/>
      <c r="C20" s="95"/>
      <c r="D20" s="95"/>
      <c r="E20" s="96"/>
      <c r="F20" s="96"/>
      <c r="G20" s="96"/>
      <c r="H20" s="96"/>
      <c r="I20" s="97"/>
      <c r="J20" s="4"/>
      <c r="K20" s="65" t="s">
        <v>21</v>
      </c>
      <c r="L20" s="66"/>
      <c r="M20" s="66"/>
      <c r="N20" s="67">
        <f>SUM('[1]07'!E4:J5)</f>
        <v>0</v>
      </c>
      <c r="O20" s="68"/>
      <c r="P20" s="68"/>
      <c r="Q20" s="68"/>
      <c r="R20" s="69"/>
      <c r="S20" s="66" t="s">
        <v>21</v>
      </c>
      <c r="T20" s="66"/>
      <c r="U20" s="66"/>
      <c r="V20" s="70">
        <f>SUM('[1]07'!Q149:Z150)</f>
        <v>1258750</v>
      </c>
      <c r="W20" s="70"/>
      <c r="X20" s="70"/>
      <c r="Y20" s="70"/>
      <c r="Z20" s="71"/>
    </row>
    <row r="21" spans="2:27" ht="12" x14ac:dyDescent="0.3">
      <c r="B21" s="94"/>
      <c r="C21" s="95"/>
      <c r="D21" s="95"/>
      <c r="E21" s="96"/>
      <c r="F21" s="96"/>
      <c r="G21" s="96"/>
      <c r="H21" s="96"/>
      <c r="I21" s="97"/>
      <c r="J21" s="4"/>
      <c r="K21" s="65" t="s">
        <v>22</v>
      </c>
      <c r="L21" s="66"/>
      <c r="M21" s="66"/>
      <c r="N21" s="67">
        <f>SUM('[1]08'!E4:J5)</f>
        <v>0</v>
      </c>
      <c r="O21" s="68"/>
      <c r="P21" s="68"/>
      <c r="Q21" s="68"/>
      <c r="R21" s="69"/>
      <c r="S21" s="66" t="s">
        <v>22</v>
      </c>
      <c r="T21" s="66"/>
      <c r="U21" s="66"/>
      <c r="V21" s="70">
        <f>SUM('[1]08'!Q149:Z150)</f>
        <v>897250</v>
      </c>
      <c r="W21" s="70"/>
      <c r="X21" s="70"/>
      <c r="Y21" s="70"/>
      <c r="Z21" s="71"/>
    </row>
    <row r="22" spans="2:27" ht="12" x14ac:dyDescent="0.3">
      <c r="B22" s="94"/>
      <c r="C22" s="95"/>
      <c r="D22" s="95"/>
      <c r="E22" s="96"/>
      <c r="F22" s="96"/>
      <c r="G22" s="96"/>
      <c r="H22" s="96"/>
      <c r="I22" s="97"/>
      <c r="J22" s="4"/>
      <c r="K22" s="65" t="s">
        <v>23</v>
      </c>
      <c r="L22" s="66"/>
      <c r="M22" s="66"/>
      <c r="N22" s="67">
        <f>SUM('[1]09'!E4:J5)</f>
        <v>0</v>
      </c>
      <c r="O22" s="68"/>
      <c r="P22" s="68"/>
      <c r="Q22" s="68"/>
      <c r="R22" s="69"/>
      <c r="S22" s="66" t="s">
        <v>23</v>
      </c>
      <c r="T22" s="66"/>
      <c r="U22" s="66"/>
      <c r="V22" s="70">
        <f>SUM('[1]09'!Q149:Z150)</f>
        <v>0</v>
      </c>
      <c r="W22" s="70"/>
      <c r="X22" s="70"/>
      <c r="Y22" s="70"/>
      <c r="Z22" s="71"/>
    </row>
    <row r="23" spans="2:27" ht="12" x14ac:dyDescent="0.3">
      <c r="B23" s="94"/>
      <c r="C23" s="95"/>
      <c r="D23" s="95"/>
      <c r="E23" s="96"/>
      <c r="F23" s="96"/>
      <c r="G23" s="96"/>
      <c r="H23" s="96"/>
      <c r="I23" s="97"/>
      <c r="J23" s="4"/>
      <c r="K23" s="65" t="s">
        <v>24</v>
      </c>
      <c r="L23" s="66"/>
      <c r="M23" s="66"/>
      <c r="N23" s="67">
        <f>SUM('[1]10'!E4:J5)</f>
        <v>0</v>
      </c>
      <c r="O23" s="68"/>
      <c r="P23" s="68"/>
      <c r="Q23" s="68"/>
      <c r="R23" s="69"/>
      <c r="S23" s="66" t="s">
        <v>24</v>
      </c>
      <c r="T23" s="66"/>
      <c r="U23" s="66"/>
      <c r="V23" s="70">
        <f>SUM('[1]10'!Q149:Z150)</f>
        <v>0</v>
      </c>
      <c r="W23" s="70"/>
      <c r="X23" s="70"/>
      <c r="Y23" s="70"/>
      <c r="Z23" s="71"/>
      <c r="AA23" s="9"/>
    </row>
    <row r="24" spans="2:27" ht="12" x14ac:dyDescent="0.3">
      <c r="B24" s="94"/>
      <c r="C24" s="95"/>
      <c r="D24" s="95"/>
      <c r="E24" s="126"/>
      <c r="F24" s="126"/>
      <c r="G24" s="126"/>
      <c r="H24" s="126"/>
      <c r="I24" s="127"/>
      <c r="J24" s="4"/>
      <c r="K24" s="65" t="s">
        <v>25</v>
      </c>
      <c r="L24" s="66"/>
      <c r="M24" s="66"/>
      <c r="N24" s="67">
        <f>SUM('[1]11'!E4:J5)</f>
        <v>0</v>
      </c>
      <c r="O24" s="68"/>
      <c r="P24" s="68"/>
      <c r="Q24" s="68"/>
      <c r="R24" s="69"/>
      <c r="S24" s="66" t="s">
        <v>60</v>
      </c>
      <c r="T24" s="66"/>
      <c r="U24" s="66"/>
      <c r="V24" s="70">
        <f>SUM('[1]11'!Q149:Z150)</f>
        <v>345450</v>
      </c>
      <c r="W24" s="70"/>
      <c r="X24" s="70"/>
      <c r="Y24" s="70"/>
      <c r="Z24" s="71"/>
      <c r="AA24" s="9"/>
    </row>
    <row r="25" spans="2:27" ht="12" x14ac:dyDescent="0.3">
      <c r="B25" s="94"/>
      <c r="C25" s="95"/>
      <c r="D25" s="95"/>
      <c r="E25" s="126"/>
      <c r="F25" s="126"/>
      <c r="G25" s="126"/>
      <c r="H25" s="126"/>
      <c r="I25" s="127"/>
      <c r="J25" s="4"/>
      <c r="K25" s="65" t="s">
        <v>26</v>
      </c>
      <c r="L25" s="66"/>
      <c r="M25" s="66"/>
      <c r="N25" s="67">
        <f>SUM('[1]12'!E4:J5)</f>
        <v>0</v>
      </c>
      <c r="O25" s="68"/>
      <c r="P25" s="68"/>
      <c r="Q25" s="68"/>
      <c r="R25" s="69"/>
      <c r="S25" s="66" t="s">
        <v>26</v>
      </c>
      <c r="T25" s="66"/>
      <c r="U25" s="66"/>
      <c r="V25" s="70">
        <f>SUM('[1]12'!Q149:Z150)</f>
        <v>338600</v>
      </c>
      <c r="W25" s="70"/>
      <c r="X25" s="70"/>
      <c r="Y25" s="70"/>
      <c r="Z25" s="71"/>
    </row>
    <row r="26" spans="2:27" ht="12" x14ac:dyDescent="0.3">
      <c r="B26" s="94"/>
      <c r="C26" s="95"/>
      <c r="D26" s="95"/>
      <c r="E26" s="126"/>
      <c r="F26" s="126"/>
      <c r="G26" s="126"/>
      <c r="H26" s="126"/>
      <c r="I26" s="127"/>
      <c r="J26" s="4"/>
      <c r="K26" s="65" t="s">
        <v>27</v>
      </c>
      <c r="L26" s="66"/>
      <c r="M26" s="66"/>
      <c r="N26" s="67">
        <f>SUM('[1]13'!E4:J5)</f>
        <v>0</v>
      </c>
      <c r="O26" s="68"/>
      <c r="P26" s="68"/>
      <c r="Q26" s="68"/>
      <c r="R26" s="69"/>
      <c r="S26" s="66" t="s">
        <v>27</v>
      </c>
      <c r="T26" s="66"/>
      <c r="U26" s="66"/>
      <c r="V26" s="70">
        <f>SUM('[1]13'!Q149:Z150)</f>
        <v>480500</v>
      </c>
      <c r="W26" s="70"/>
      <c r="X26" s="70"/>
      <c r="Y26" s="70"/>
      <c r="Z26" s="71"/>
      <c r="AA26" s="9"/>
    </row>
    <row r="27" spans="2:27" ht="12" x14ac:dyDescent="0.3">
      <c r="B27" s="94"/>
      <c r="C27" s="95"/>
      <c r="D27" s="95"/>
      <c r="E27" s="126"/>
      <c r="F27" s="126"/>
      <c r="G27" s="126"/>
      <c r="H27" s="126"/>
      <c r="I27" s="127"/>
      <c r="J27" s="4"/>
      <c r="K27" s="65" t="s">
        <v>28</v>
      </c>
      <c r="L27" s="66"/>
      <c r="M27" s="66"/>
      <c r="N27" s="67">
        <f>SUM('[1]14'!E4:J5)</f>
        <v>0</v>
      </c>
      <c r="O27" s="68"/>
      <c r="P27" s="68"/>
      <c r="Q27" s="68"/>
      <c r="R27" s="69"/>
      <c r="S27" s="66" t="s">
        <v>28</v>
      </c>
      <c r="T27" s="66"/>
      <c r="U27" s="66"/>
      <c r="V27" s="70">
        <f>SUM('[1]14'!Q149:Z150)</f>
        <v>1127650</v>
      </c>
      <c r="W27" s="70"/>
      <c r="X27" s="70"/>
      <c r="Y27" s="70"/>
      <c r="Z27" s="71"/>
      <c r="AA27" s="9"/>
    </row>
    <row r="28" spans="2:27" ht="12" x14ac:dyDescent="0.3">
      <c r="B28" s="94"/>
      <c r="C28" s="95"/>
      <c r="D28" s="95"/>
      <c r="E28" s="126"/>
      <c r="F28" s="126"/>
      <c r="G28" s="126"/>
      <c r="H28" s="126"/>
      <c r="I28" s="127"/>
      <c r="J28" s="4"/>
      <c r="K28" s="65" t="s">
        <v>29</v>
      </c>
      <c r="L28" s="66"/>
      <c r="M28" s="66"/>
      <c r="N28" s="67">
        <f>SUM('[1]15'!E4:J5)</f>
        <v>0</v>
      </c>
      <c r="O28" s="68"/>
      <c r="P28" s="68"/>
      <c r="Q28" s="68"/>
      <c r="R28" s="69"/>
      <c r="S28" s="66" t="s">
        <v>29</v>
      </c>
      <c r="T28" s="66"/>
      <c r="U28" s="66"/>
      <c r="V28" s="70">
        <f>SUM('[1]15'!Q149:Z150)</f>
        <v>736700</v>
      </c>
      <c r="W28" s="70"/>
      <c r="X28" s="70"/>
      <c r="Y28" s="70"/>
      <c r="Z28" s="71"/>
    </row>
    <row r="29" spans="2:27" ht="12" x14ac:dyDescent="0.3">
      <c r="B29" s="94"/>
      <c r="C29" s="95"/>
      <c r="D29" s="95"/>
      <c r="E29" s="126"/>
      <c r="F29" s="126"/>
      <c r="G29" s="126"/>
      <c r="H29" s="126"/>
      <c r="I29" s="127"/>
      <c r="J29" s="4"/>
      <c r="K29" s="65" t="s">
        <v>30</v>
      </c>
      <c r="L29" s="66"/>
      <c r="M29" s="66"/>
      <c r="N29" s="67">
        <f>SUM('[1]16'!E4:J5)</f>
        <v>0</v>
      </c>
      <c r="O29" s="68"/>
      <c r="P29" s="68"/>
      <c r="Q29" s="68"/>
      <c r="R29" s="69"/>
      <c r="S29" s="66" t="s">
        <v>30</v>
      </c>
      <c r="T29" s="66"/>
      <c r="U29" s="66"/>
      <c r="V29" s="70">
        <f>SUM('[1]16'!Q149:Z150)</f>
        <v>0</v>
      </c>
      <c r="W29" s="70"/>
      <c r="X29" s="70"/>
      <c r="Y29" s="70"/>
      <c r="Z29" s="71"/>
    </row>
    <row r="30" spans="2:27" ht="12" x14ac:dyDescent="0.3">
      <c r="B30" s="94"/>
      <c r="C30" s="95"/>
      <c r="D30" s="95"/>
      <c r="E30" s="126"/>
      <c r="F30" s="126"/>
      <c r="G30" s="126"/>
      <c r="H30" s="126"/>
      <c r="I30" s="127"/>
      <c r="J30" s="4"/>
      <c r="K30" s="65" t="s">
        <v>31</v>
      </c>
      <c r="L30" s="66"/>
      <c r="M30" s="66"/>
      <c r="N30" s="67">
        <f>SUM('[1]17'!E4:J5)</f>
        <v>0</v>
      </c>
      <c r="O30" s="68"/>
      <c r="P30" s="68"/>
      <c r="Q30" s="68"/>
      <c r="R30" s="69"/>
      <c r="S30" s="66" t="s">
        <v>31</v>
      </c>
      <c r="T30" s="66"/>
      <c r="U30" s="66"/>
      <c r="V30" s="70">
        <f>SUM('[1]17'!Q149:Z150)</f>
        <v>0</v>
      </c>
      <c r="W30" s="70"/>
      <c r="X30" s="70"/>
      <c r="Y30" s="70"/>
      <c r="Z30" s="71"/>
    </row>
    <row r="31" spans="2:27" ht="12" x14ac:dyDescent="0.3">
      <c r="B31" s="94"/>
      <c r="C31" s="95"/>
      <c r="D31" s="95"/>
      <c r="E31" s="126"/>
      <c r="F31" s="126"/>
      <c r="G31" s="126"/>
      <c r="H31" s="126"/>
      <c r="I31" s="127"/>
      <c r="J31" s="4"/>
      <c r="K31" s="65" t="s">
        <v>32</v>
      </c>
      <c r="L31" s="66"/>
      <c r="M31" s="66"/>
      <c r="N31" s="67">
        <f>SUM('[1]18'!E4:J5)</f>
        <v>0</v>
      </c>
      <c r="O31" s="68"/>
      <c r="P31" s="68"/>
      <c r="Q31" s="68"/>
      <c r="R31" s="69"/>
      <c r="S31" s="66" t="s">
        <v>32</v>
      </c>
      <c r="T31" s="66"/>
      <c r="U31" s="66"/>
      <c r="V31" s="70">
        <f>SUM('[1]18'!Q149:Z150)</f>
        <v>147950</v>
      </c>
      <c r="W31" s="70"/>
      <c r="X31" s="70"/>
      <c r="Y31" s="70"/>
      <c r="Z31" s="71"/>
    </row>
    <row r="32" spans="2:27" ht="12" x14ac:dyDescent="0.3">
      <c r="B32" s="94"/>
      <c r="C32" s="95"/>
      <c r="D32" s="95"/>
      <c r="E32" s="126"/>
      <c r="F32" s="126"/>
      <c r="G32" s="126"/>
      <c r="H32" s="126"/>
      <c r="I32" s="127"/>
      <c r="J32" s="4"/>
      <c r="K32" s="65" t="s">
        <v>33</v>
      </c>
      <c r="L32" s="66"/>
      <c r="M32" s="66"/>
      <c r="N32" s="67">
        <f>SUM('[1]19'!E4:J5)</f>
        <v>0</v>
      </c>
      <c r="O32" s="68"/>
      <c r="P32" s="68"/>
      <c r="Q32" s="68"/>
      <c r="R32" s="69"/>
      <c r="S32" s="66" t="s">
        <v>33</v>
      </c>
      <c r="T32" s="66"/>
      <c r="U32" s="66"/>
      <c r="V32" s="70">
        <f>SUM('[1]19'!Q149:Z150)</f>
        <v>36650</v>
      </c>
      <c r="W32" s="70"/>
      <c r="X32" s="70"/>
      <c r="Y32" s="70"/>
      <c r="Z32" s="71"/>
    </row>
    <row r="33" spans="2:26" ht="12" x14ac:dyDescent="0.3">
      <c r="B33" s="94"/>
      <c r="C33" s="95"/>
      <c r="D33" s="95"/>
      <c r="E33" s="126"/>
      <c r="F33" s="126"/>
      <c r="G33" s="126"/>
      <c r="H33" s="126"/>
      <c r="I33" s="127"/>
      <c r="J33" s="4"/>
      <c r="K33" s="65" t="s">
        <v>34</v>
      </c>
      <c r="L33" s="66"/>
      <c r="M33" s="66"/>
      <c r="N33" s="67">
        <f>SUM('[1]20'!E4:J5)</f>
        <v>0</v>
      </c>
      <c r="O33" s="68"/>
      <c r="P33" s="68"/>
      <c r="Q33" s="68"/>
      <c r="R33" s="69"/>
      <c r="S33" s="66" t="s">
        <v>34</v>
      </c>
      <c r="T33" s="66"/>
      <c r="U33" s="66"/>
      <c r="V33" s="70">
        <f>SUM('[1]20'!Q149:Z150)</f>
        <v>105150</v>
      </c>
      <c r="W33" s="70"/>
      <c r="X33" s="70"/>
      <c r="Y33" s="70"/>
      <c r="Z33" s="71"/>
    </row>
    <row r="34" spans="2:26" ht="12" x14ac:dyDescent="0.3">
      <c r="B34" s="94"/>
      <c r="C34" s="95"/>
      <c r="D34" s="95"/>
      <c r="E34" s="126"/>
      <c r="F34" s="126"/>
      <c r="G34" s="126"/>
      <c r="H34" s="126"/>
      <c r="I34" s="127"/>
      <c r="J34" s="4"/>
      <c r="K34" s="65" t="s">
        <v>35</v>
      </c>
      <c r="L34" s="66"/>
      <c r="M34" s="66"/>
      <c r="N34" s="67">
        <f>SUM('[1]21'!E4:J5)</f>
        <v>0</v>
      </c>
      <c r="O34" s="68"/>
      <c r="P34" s="68"/>
      <c r="Q34" s="68"/>
      <c r="R34" s="69"/>
      <c r="S34" s="66" t="s">
        <v>35</v>
      </c>
      <c r="T34" s="66"/>
      <c r="U34" s="66"/>
      <c r="V34" s="70">
        <f>SUM('[1]21'!Q149:Z150)</f>
        <v>751500</v>
      </c>
      <c r="W34" s="70"/>
      <c r="X34" s="70"/>
      <c r="Y34" s="70"/>
      <c r="Z34" s="71"/>
    </row>
    <row r="35" spans="2:26" ht="12" x14ac:dyDescent="0.3">
      <c r="B35" s="94"/>
      <c r="C35" s="95"/>
      <c r="D35" s="95"/>
      <c r="E35" s="126"/>
      <c r="F35" s="126"/>
      <c r="G35" s="126"/>
      <c r="H35" s="126"/>
      <c r="I35" s="127"/>
      <c r="J35" s="4"/>
      <c r="K35" s="65" t="s">
        <v>36</v>
      </c>
      <c r="L35" s="66"/>
      <c r="M35" s="66"/>
      <c r="N35" s="67">
        <f>SUM('[1]22'!E4:J5)</f>
        <v>0</v>
      </c>
      <c r="O35" s="68"/>
      <c r="P35" s="68"/>
      <c r="Q35" s="68"/>
      <c r="R35" s="69"/>
      <c r="S35" s="66" t="s">
        <v>36</v>
      </c>
      <c r="T35" s="66"/>
      <c r="U35" s="66"/>
      <c r="V35" s="70">
        <f>SUM('[1]22'!Q149:Z150)</f>
        <v>647050</v>
      </c>
      <c r="W35" s="70"/>
      <c r="X35" s="70"/>
      <c r="Y35" s="70"/>
      <c r="Z35" s="71"/>
    </row>
    <row r="36" spans="2:26" ht="12.75" thickBot="1" x14ac:dyDescent="0.35">
      <c r="B36" s="157"/>
      <c r="C36" s="158"/>
      <c r="D36" s="158"/>
      <c r="E36" s="159"/>
      <c r="F36" s="159"/>
      <c r="G36" s="159"/>
      <c r="H36" s="159"/>
      <c r="I36" s="160"/>
      <c r="J36" s="4"/>
      <c r="K36" s="65" t="s">
        <v>37</v>
      </c>
      <c r="L36" s="66"/>
      <c r="M36" s="66"/>
      <c r="N36" s="67">
        <f>SUM('[1]23'!E4:J5)</f>
        <v>0</v>
      </c>
      <c r="O36" s="68"/>
      <c r="P36" s="68"/>
      <c r="Q36" s="68"/>
      <c r="R36" s="69"/>
      <c r="S36" s="66" t="s">
        <v>37</v>
      </c>
      <c r="T36" s="66"/>
      <c r="U36" s="66"/>
      <c r="V36" s="70">
        <f>SUM('[1]23'!Q149:Z150)</f>
        <v>0</v>
      </c>
      <c r="W36" s="70"/>
      <c r="X36" s="70"/>
      <c r="Y36" s="70"/>
      <c r="Z36" s="71"/>
    </row>
    <row r="37" spans="2:26" ht="12" x14ac:dyDescent="0.3">
      <c r="B37" s="84" t="s">
        <v>38</v>
      </c>
      <c r="C37" s="85"/>
      <c r="D37" s="85"/>
      <c r="E37" s="91">
        <f>SUM(N14:N44)</f>
        <v>0</v>
      </c>
      <c r="F37" s="91"/>
      <c r="G37" s="92"/>
      <c r="H37" s="92"/>
      <c r="I37" s="93"/>
      <c r="J37" s="4"/>
      <c r="K37" s="65" t="s">
        <v>39</v>
      </c>
      <c r="L37" s="66"/>
      <c r="M37" s="66"/>
      <c r="N37" s="67">
        <f>SUM('[1]24'!E4:J5)</f>
        <v>0</v>
      </c>
      <c r="O37" s="68"/>
      <c r="P37" s="68"/>
      <c r="Q37" s="68"/>
      <c r="R37" s="69"/>
      <c r="S37" s="66" t="s">
        <v>39</v>
      </c>
      <c r="T37" s="66"/>
      <c r="U37" s="66"/>
      <c r="V37" s="70">
        <f>SUM('[1]24'!Q149:Z150)</f>
        <v>0</v>
      </c>
      <c r="W37" s="70"/>
      <c r="X37" s="70"/>
      <c r="Y37" s="70"/>
      <c r="Z37" s="71"/>
    </row>
    <row r="38" spans="2:26" ht="12.75" thickBot="1" x14ac:dyDescent="0.35">
      <c r="B38" s="87" t="s">
        <v>40</v>
      </c>
      <c r="C38" s="88"/>
      <c r="D38" s="88"/>
      <c r="E38" s="89">
        <f>SUM(E15:E37)</f>
        <v>0</v>
      </c>
      <c r="F38" s="89"/>
      <c r="G38" s="89"/>
      <c r="H38" s="89"/>
      <c r="I38" s="90"/>
      <c r="J38" s="4"/>
      <c r="K38" s="65" t="s">
        <v>41</v>
      </c>
      <c r="L38" s="66"/>
      <c r="M38" s="66"/>
      <c r="N38" s="67">
        <f>SUM('[1]25'!E4:J5)</f>
        <v>0</v>
      </c>
      <c r="O38" s="68"/>
      <c r="P38" s="68"/>
      <c r="Q38" s="68"/>
      <c r="R38" s="69"/>
      <c r="S38" s="66" t="s">
        <v>41</v>
      </c>
      <c r="T38" s="66"/>
      <c r="U38" s="66"/>
      <c r="V38" s="70">
        <f>SUM('[1]25'!Q149:Z150)</f>
        <v>0</v>
      </c>
      <c r="W38" s="70"/>
      <c r="X38" s="70"/>
      <c r="Y38" s="70"/>
      <c r="Z38" s="71"/>
    </row>
    <row r="39" spans="2:26" ht="17.25" thickBot="1" x14ac:dyDescent="0.35">
      <c r="B39" s="5"/>
      <c r="C39" s="5"/>
      <c r="D39" s="5"/>
      <c r="E39" s="5"/>
      <c r="F39" s="5"/>
      <c r="G39" s="5"/>
      <c r="H39" s="5"/>
      <c r="I39" s="5"/>
      <c r="K39" s="65" t="s">
        <v>42</v>
      </c>
      <c r="L39" s="66"/>
      <c r="M39" s="66"/>
      <c r="N39" s="67">
        <f>SUM('[1]26'!E4:J5)</f>
        <v>0</v>
      </c>
      <c r="O39" s="68"/>
      <c r="P39" s="68"/>
      <c r="Q39" s="68"/>
      <c r="R39" s="69"/>
      <c r="S39" s="66" t="s">
        <v>42</v>
      </c>
      <c r="T39" s="66"/>
      <c r="U39" s="66"/>
      <c r="V39" s="70">
        <f>SUM('[1]26'!Q149:Z150)</f>
        <v>246150</v>
      </c>
      <c r="W39" s="70"/>
      <c r="X39" s="70"/>
      <c r="Y39" s="70"/>
      <c r="Z39" s="71"/>
    </row>
    <row r="40" spans="2:26" ht="12" x14ac:dyDescent="0.3">
      <c r="B40" s="84" t="s">
        <v>43</v>
      </c>
      <c r="C40" s="85"/>
      <c r="D40" s="85"/>
      <c r="E40" s="85"/>
      <c r="F40" s="85"/>
      <c r="G40" s="85"/>
      <c r="H40" s="85"/>
      <c r="I40" s="86"/>
      <c r="K40" s="65" t="s">
        <v>44</v>
      </c>
      <c r="L40" s="66"/>
      <c r="M40" s="66"/>
      <c r="N40" s="67">
        <f>SUM('[1]27'!E4:J5)</f>
        <v>0</v>
      </c>
      <c r="O40" s="68"/>
      <c r="P40" s="68"/>
      <c r="Q40" s="68"/>
      <c r="R40" s="69"/>
      <c r="S40" s="66" t="s">
        <v>44</v>
      </c>
      <c r="T40" s="66"/>
      <c r="U40" s="66"/>
      <c r="V40" s="70">
        <f>SUM('[1]27'!Q149:Z150)</f>
        <v>275650</v>
      </c>
      <c r="W40" s="70"/>
      <c r="X40" s="70"/>
      <c r="Y40" s="70"/>
      <c r="Z40" s="71"/>
    </row>
    <row r="41" spans="2:26" ht="12" x14ac:dyDescent="0.3">
      <c r="B41" s="78"/>
      <c r="C41" s="79"/>
      <c r="D41" s="79"/>
      <c r="E41" s="79"/>
      <c r="F41" s="79"/>
      <c r="G41" s="79"/>
      <c r="H41" s="79"/>
      <c r="I41" s="80"/>
      <c r="K41" s="65" t="s">
        <v>45</v>
      </c>
      <c r="L41" s="66"/>
      <c r="M41" s="66"/>
      <c r="N41" s="67">
        <f>SUM('[1]28'!E4:J5)</f>
        <v>0</v>
      </c>
      <c r="O41" s="68"/>
      <c r="P41" s="68"/>
      <c r="Q41" s="68"/>
      <c r="R41" s="69"/>
      <c r="S41" s="66" t="s">
        <v>45</v>
      </c>
      <c r="T41" s="66"/>
      <c r="U41" s="66"/>
      <c r="V41" s="70">
        <f>SUM('[1]28'!Q149:Z150)</f>
        <v>349950</v>
      </c>
      <c r="W41" s="70"/>
      <c r="X41" s="70"/>
      <c r="Y41" s="70"/>
      <c r="Z41" s="71"/>
    </row>
    <row r="42" spans="2:26" ht="12.75" thickBot="1" x14ac:dyDescent="0.35">
      <c r="B42" s="81"/>
      <c r="C42" s="82"/>
      <c r="D42" s="82"/>
      <c r="E42" s="82"/>
      <c r="F42" s="82"/>
      <c r="G42" s="82"/>
      <c r="H42" s="82"/>
      <c r="I42" s="83"/>
      <c r="K42" s="65" t="s">
        <v>46</v>
      </c>
      <c r="L42" s="66"/>
      <c r="M42" s="66"/>
      <c r="N42" s="67">
        <f>SUM('[1]29'!E4:J5)</f>
        <v>0</v>
      </c>
      <c r="O42" s="68"/>
      <c r="P42" s="68"/>
      <c r="Q42" s="68"/>
      <c r="R42" s="69"/>
      <c r="S42" s="66" t="s">
        <v>46</v>
      </c>
      <c r="T42" s="66"/>
      <c r="U42" s="66"/>
      <c r="V42" s="70">
        <f>SUM('[1]29'!Q149:Z150)</f>
        <v>243350</v>
      </c>
      <c r="W42" s="70"/>
      <c r="X42" s="70"/>
      <c r="Y42" s="70"/>
      <c r="Z42" s="71"/>
    </row>
    <row r="43" spans="2:26" ht="12" x14ac:dyDescent="0.3">
      <c r="B43" s="62" t="s">
        <v>47</v>
      </c>
      <c r="C43" s="63"/>
      <c r="D43" s="63"/>
      <c r="E43" s="63"/>
      <c r="F43" s="63"/>
      <c r="G43" s="63"/>
      <c r="H43" s="63"/>
      <c r="I43" s="64"/>
      <c r="K43" s="65" t="s">
        <v>48</v>
      </c>
      <c r="L43" s="66"/>
      <c r="M43" s="66"/>
      <c r="N43" s="67">
        <f>SUM('[1]30'!E4:J5)</f>
        <v>0</v>
      </c>
      <c r="O43" s="68"/>
      <c r="P43" s="68"/>
      <c r="Q43" s="68"/>
      <c r="R43" s="69"/>
      <c r="S43" s="66" t="s">
        <v>48</v>
      </c>
      <c r="T43" s="66"/>
      <c r="U43" s="66"/>
      <c r="V43" s="70">
        <f>SUM('[1]30'!Q149:Z150)</f>
        <v>0</v>
      </c>
      <c r="W43" s="70"/>
      <c r="X43" s="70"/>
      <c r="Y43" s="70"/>
      <c r="Z43" s="71"/>
    </row>
    <row r="44" spans="2:26" ht="12" customHeight="1" x14ac:dyDescent="0.3">
      <c r="B44" s="72">
        <f>SUM(E14+B41)-E38</f>
        <v>9939975</v>
      </c>
      <c r="C44" s="73"/>
      <c r="D44" s="73"/>
      <c r="E44" s="73"/>
      <c r="F44" s="73"/>
      <c r="G44" s="73"/>
      <c r="H44" s="73"/>
      <c r="I44" s="74"/>
      <c r="K44" s="65" t="s">
        <v>49</v>
      </c>
      <c r="L44" s="66"/>
      <c r="M44" s="66"/>
      <c r="N44" s="67">
        <f>SUM('[1]31'!E4:J5)</f>
        <v>0</v>
      </c>
      <c r="O44" s="68"/>
      <c r="P44" s="68"/>
      <c r="Q44" s="68"/>
      <c r="R44" s="69"/>
      <c r="S44" s="66" t="s">
        <v>49</v>
      </c>
      <c r="T44" s="66"/>
      <c r="U44" s="66"/>
      <c r="V44" s="70">
        <f>SUM('[1]31'!Q149:Z150)</f>
        <v>0</v>
      </c>
      <c r="W44" s="70"/>
      <c r="X44" s="70"/>
      <c r="Y44" s="70"/>
      <c r="Z44" s="71"/>
    </row>
    <row r="45" spans="2:26" ht="12.75" customHeight="1" thickBot="1" x14ac:dyDescent="0.35">
      <c r="B45" s="75"/>
      <c r="C45" s="76"/>
      <c r="D45" s="76"/>
      <c r="E45" s="76"/>
      <c r="F45" s="76"/>
      <c r="G45" s="76"/>
      <c r="H45" s="76"/>
      <c r="I45" s="77"/>
      <c r="K45" s="46" t="s">
        <v>50</v>
      </c>
      <c r="L45" s="47"/>
      <c r="M45" s="47"/>
      <c r="N45" s="48">
        <f>SUM(N14:N44)</f>
        <v>0</v>
      </c>
      <c r="O45" s="48"/>
      <c r="P45" s="48"/>
      <c r="Q45" s="48"/>
      <c r="R45" s="48"/>
      <c r="S45" s="47" t="s">
        <v>50</v>
      </c>
      <c r="T45" s="47"/>
      <c r="U45" s="47"/>
      <c r="V45" s="48">
        <f>SUM(V14:V44)</f>
        <v>9939975</v>
      </c>
      <c r="W45" s="48"/>
      <c r="X45" s="48"/>
      <c r="Y45" s="48"/>
      <c r="Z45" s="49"/>
    </row>
    <row r="46" spans="2:26" ht="18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2.75" thickBot="1" x14ac:dyDescent="0.35">
      <c r="B47" s="50" t="s">
        <v>51</v>
      </c>
      <c r="C47" s="51"/>
      <c r="D47" s="51"/>
      <c r="E47" s="51"/>
      <c r="F47" s="51"/>
      <c r="G47" s="51"/>
      <c r="H47" s="51"/>
      <c r="I47" s="52"/>
    </row>
    <row r="48" spans="2:26" ht="12" x14ac:dyDescent="0.3"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5"/>
    </row>
    <row r="49" spans="2:26" ht="12" x14ac:dyDescent="0.3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</row>
    <row r="50" spans="2:26" ht="12" x14ac:dyDescent="0.3"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</row>
    <row r="51" spans="2:26" ht="12" x14ac:dyDescent="0.3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</row>
    <row r="52" spans="2:26" ht="12.75" thickBot="1" x14ac:dyDescent="0.35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1"/>
    </row>
  </sheetData>
  <mergeCells count="226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2:D12"/>
    <mergeCell ref="E12:L12"/>
    <mergeCell ref="O12:Z12"/>
    <mergeCell ref="B13:D13"/>
    <mergeCell ref="E13:I13"/>
    <mergeCell ref="K13:M13"/>
    <mergeCell ref="N13:R13"/>
    <mergeCell ref="S13:U13"/>
    <mergeCell ref="V13:Z13"/>
    <mergeCell ref="B10:D10"/>
    <mergeCell ref="E10:L10"/>
    <mergeCell ref="M10:N10"/>
    <mergeCell ref="O10:Z10"/>
    <mergeCell ref="B11:D11"/>
    <mergeCell ref="E11:L11"/>
    <mergeCell ref="M11:N11"/>
    <mergeCell ref="O11:Z11"/>
    <mergeCell ref="B8:D8"/>
    <mergeCell ref="E8:L8"/>
    <mergeCell ref="M8:N8"/>
    <mergeCell ref="O8:Z8"/>
    <mergeCell ref="B9:D9"/>
    <mergeCell ref="E9:L9"/>
    <mergeCell ref="M9:N9"/>
    <mergeCell ref="O9:Z9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8D4F-A1BE-4DE3-92C4-1DCAAC53857C}">
  <dimension ref="A1:U574"/>
  <sheetViews>
    <sheetView workbookViewId="0">
      <selection activeCell="J28" sqref="J28"/>
    </sheetView>
  </sheetViews>
  <sheetFormatPr defaultColWidth="10.25" defaultRowHeight="16.5" x14ac:dyDescent="0.3"/>
  <cols>
    <col min="1" max="3" width="5.375" style="5" customWidth="1"/>
    <col min="4" max="4" width="8.25" style="5" customWidth="1"/>
    <col min="5" max="5" width="11.875" style="5" customWidth="1"/>
    <col min="6" max="6" width="4.875" style="5" customWidth="1"/>
    <col min="7" max="7" width="10.25" style="5"/>
    <col min="8" max="8" width="16.625" style="5" customWidth="1"/>
    <col min="9" max="9" width="29.5" style="5" customWidth="1"/>
    <col min="10" max="10" width="47.25" style="5" customWidth="1"/>
    <col min="11" max="11" width="8.25" style="5" customWidth="1"/>
    <col min="12" max="12" width="13.25" style="5" customWidth="1"/>
    <col min="13" max="13" width="17.375" style="5" customWidth="1"/>
    <col min="14" max="14" width="7.125" style="5" customWidth="1"/>
    <col min="15" max="15" width="9.5" style="5" customWidth="1"/>
    <col min="16" max="16" width="5.875" style="5" customWidth="1"/>
    <col min="17" max="17" width="7" style="42" customWidth="1"/>
    <col min="18" max="18" width="6.875" style="43" bestFit="1" customWidth="1"/>
    <col min="19" max="19" width="5.875" style="43" customWidth="1"/>
    <col min="20" max="20" width="8.375" style="44" customWidth="1"/>
    <col min="21" max="256" width="10.25" style="5"/>
    <col min="257" max="259" width="5.375" style="5" customWidth="1"/>
    <col min="260" max="260" width="8.25" style="5" customWidth="1"/>
    <col min="261" max="261" width="11.875" style="5" customWidth="1"/>
    <col min="262" max="262" width="4.875" style="5" customWidth="1"/>
    <col min="263" max="263" width="10.25" style="5"/>
    <col min="264" max="264" width="16.625" style="5" customWidth="1"/>
    <col min="265" max="265" width="29.5" style="5" customWidth="1"/>
    <col min="266" max="266" width="47.25" style="5" customWidth="1"/>
    <col min="267" max="267" width="8.25" style="5" customWidth="1"/>
    <col min="268" max="268" width="13.25" style="5" customWidth="1"/>
    <col min="269" max="269" width="17.375" style="5" customWidth="1"/>
    <col min="270" max="270" width="7.125" style="5" customWidth="1"/>
    <col min="271" max="271" width="9.5" style="5" customWidth="1"/>
    <col min="272" max="272" width="5.875" style="5" customWidth="1"/>
    <col min="273" max="273" width="7" style="5" customWidth="1"/>
    <col min="274" max="274" width="6.875" style="5" bestFit="1" customWidth="1"/>
    <col min="275" max="275" width="5.875" style="5" customWidth="1"/>
    <col min="276" max="276" width="8.375" style="5" customWidth="1"/>
    <col min="277" max="512" width="10.25" style="5"/>
    <col min="513" max="515" width="5.375" style="5" customWidth="1"/>
    <col min="516" max="516" width="8.25" style="5" customWidth="1"/>
    <col min="517" max="517" width="11.875" style="5" customWidth="1"/>
    <col min="518" max="518" width="4.875" style="5" customWidth="1"/>
    <col min="519" max="519" width="10.25" style="5"/>
    <col min="520" max="520" width="16.625" style="5" customWidth="1"/>
    <col min="521" max="521" width="29.5" style="5" customWidth="1"/>
    <col min="522" max="522" width="47.25" style="5" customWidth="1"/>
    <col min="523" max="523" width="8.25" style="5" customWidth="1"/>
    <col min="524" max="524" width="13.25" style="5" customWidth="1"/>
    <col min="525" max="525" width="17.375" style="5" customWidth="1"/>
    <col min="526" max="526" width="7.125" style="5" customWidth="1"/>
    <col min="527" max="527" width="9.5" style="5" customWidth="1"/>
    <col min="528" max="528" width="5.875" style="5" customWidth="1"/>
    <col min="529" max="529" width="7" style="5" customWidth="1"/>
    <col min="530" max="530" width="6.875" style="5" bestFit="1" customWidth="1"/>
    <col min="531" max="531" width="5.875" style="5" customWidth="1"/>
    <col min="532" max="532" width="8.375" style="5" customWidth="1"/>
    <col min="533" max="768" width="10.25" style="5"/>
    <col min="769" max="771" width="5.375" style="5" customWidth="1"/>
    <col min="772" max="772" width="8.25" style="5" customWidth="1"/>
    <col min="773" max="773" width="11.875" style="5" customWidth="1"/>
    <col min="774" max="774" width="4.875" style="5" customWidth="1"/>
    <col min="775" max="775" width="10.25" style="5"/>
    <col min="776" max="776" width="16.625" style="5" customWidth="1"/>
    <col min="777" max="777" width="29.5" style="5" customWidth="1"/>
    <col min="778" max="778" width="47.25" style="5" customWidth="1"/>
    <col min="779" max="779" width="8.25" style="5" customWidth="1"/>
    <col min="780" max="780" width="13.25" style="5" customWidth="1"/>
    <col min="781" max="781" width="17.375" style="5" customWidth="1"/>
    <col min="782" max="782" width="7.125" style="5" customWidth="1"/>
    <col min="783" max="783" width="9.5" style="5" customWidth="1"/>
    <col min="784" max="784" width="5.875" style="5" customWidth="1"/>
    <col min="785" max="785" width="7" style="5" customWidth="1"/>
    <col min="786" max="786" width="6.875" style="5" bestFit="1" customWidth="1"/>
    <col min="787" max="787" width="5.875" style="5" customWidth="1"/>
    <col min="788" max="788" width="8.375" style="5" customWidth="1"/>
    <col min="789" max="1024" width="10.25" style="5"/>
    <col min="1025" max="1027" width="5.375" style="5" customWidth="1"/>
    <col min="1028" max="1028" width="8.25" style="5" customWidth="1"/>
    <col min="1029" max="1029" width="11.875" style="5" customWidth="1"/>
    <col min="1030" max="1030" width="4.875" style="5" customWidth="1"/>
    <col min="1031" max="1031" width="10.25" style="5"/>
    <col min="1032" max="1032" width="16.625" style="5" customWidth="1"/>
    <col min="1033" max="1033" width="29.5" style="5" customWidth="1"/>
    <col min="1034" max="1034" width="47.25" style="5" customWidth="1"/>
    <col min="1035" max="1035" width="8.25" style="5" customWidth="1"/>
    <col min="1036" max="1036" width="13.25" style="5" customWidth="1"/>
    <col min="1037" max="1037" width="17.375" style="5" customWidth="1"/>
    <col min="1038" max="1038" width="7.125" style="5" customWidth="1"/>
    <col min="1039" max="1039" width="9.5" style="5" customWidth="1"/>
    <col min="1040" max="1040" width="5.875" style="5" customWidth="1"/>
    <col min="1041" max="1041" width="7" style="5" customWidth="1"/>
    <col min="1042" max="1042" width="6.875" style="5" bestFit="1" customWidth="1"/>
    <col min="1043" max="1043" width="5.875" style="5" customWidth="1"/>
    <col min="1044" max="1044" width="8.375" style="5" customWidth="1"/>
    <col min="1045" max="1280" width="10.25" style="5"/>
    <col min="1281" max="1283" width="5.375" style="5" customWidth="1"/>
    <col min="1284" max="1284" width="8.25" style="5" customWidth="1"/>
    <col min="1285" max="1285" width="11.875" style="5" customWidth="1"/>
    <col min="1286" max="1286" width="4.875" style="5" customWidth="1"/>
    <col min="1287" max="1287" width="10.25" style="5"/>
    <col min="1288" max="1288" width="16.625" style="5" customWidth="1"/>
    <col min="1289" max="1289" width="29.5" style="5" customWidth="1"/>
    <col min="1290" max="1290" width="47.25" style="5" customWidth="1"/>
    <col min="1291" max="1291" width="8.25" style="5" customWidth="1"/>
    <col min="1292" max="1292" width="13.25" style="5" customWidth="1"/>
    <col min="1293" max="1293" width="17.375" style="5" customWidth="1"/>
    <col min="1294" max="1294" width="7.125" style="5" customWidth="1"/>
    <col min="1295" max="1295" width="9.5" style="5" customWidth="1"/>
    <col min="1296" max="1296" width="5.875" style="5" customWidth="1"/>
    <col min="1297" max="1297" width="7" style="5" customWidth="1"/>
    <col min="1298" max="1298" width="6.875" style="5" bestFit="1" customWidth="1"/>
    <col min="1299" max="1299" width="5.875" style="5" customWidth="1"/>
    <col min="1300" max="1300" width="8.375" style="5" customWidth="1"/>
    <col min="1301" max="1536" width="10.25" style="5"/>
    <col min="1537" max="1539" width="5.375" style="5" customWidth="1"/>
    <col min="1540" max="1540" width="8.25" style="5" customWidth="1"/>
    <col min="1541" max="1541" width="11.875" style="5" customWidth="1"/>
    <col min="1542" max="1542" width="4.875" style="5" customWidth="1"/>
    <col min="1543" max="1543" width="10.25" style="5"/>
    <col min="1544" max="1544" width="16.625" style="5" customWidth="1"/>
    <col min="1545" max="1545" width="29.5" style="5" customWidth="1"/>
    <col min="1546" max="1546" width="47.25" style="5" customWidth="1"/>
    <col min="1547" max="1547" width="8.25" style="5" customWidth="1"/>
    <col min="1548" max="1548" width="13.25" style="5" customWidth="1"/>
    <col min="1549" max="1549" width="17.375" style="5" customWidth="1"/>
    <col min="1550" max="1550" width="7.125" style="5" customWidth="1"/>
    <col min="1551" max="1551" width="9.5" style="5" customWidth="1"/>
    <col min="1552" max="1552" width="5.875" style="5" customWidth="1"/>
    <col min="1553" max="1553" width="7" style="5" customWidth="1"/>
    <col min="1554" max="1554" width="6.875" style="5" bestFit="1" customWidth="1"/>
    <col min="1555" max="1555" width="5.875" style="5" customWidth="1"/>
    <col min="1556" max="1556" width="8.375" style="5" customWidth="1"/>
    <col min="1557" max="1792" width="10.25" style="5"/>
    <col min="1793" max="1795" width="5.375" style="5" customWidth="1"/>
    <col min="1796" max="1796" width="8.25" style="5" customWidth="1"/>
    <col min="1797" max="1797" width="11.875" style="5" customWidth="1"/>
    <col min="1798" max="1798" width="4.875" style="5" customWidth="1"/>
    <col min="1799" max="1799" width="10.25" style="5"/>
    <col min="1800" max="1800" width="16.625" style="5" customWidth="1"/>
    <col min="1801" max="1801" width="29.5" style="5" customWidth="1"/>
    <col min="1802" max="1802" width="47.25" style="5" customWidth="1"/>
    <col min="1803" max="1803" width="8.25" style="5" customWidth="1"/>
    <col min="1804" max="1804" width="13.25" style="5" customWidth="1"/>
    <col min="1805" max="1805" width="17.375" style="5" customWidth="1"/>
    <col min="1806" max="1806" width="7.125" style="5" customWidth="1"/>
    <col min="1807" max="1807" width="9.5" style="5" customWidth="1"/>
    <col min="1808" max="1808" width="5.875" style="5" customWidth="1"/>
    <col min="1809" max="1809" width="7" style="5" customWidth="1"/>
    <col min="1810" max="1810" width="6.875" style="5" bestFit="1" customWidth="1"/>
    <col min="1811" max="1811" width="5.875" style="5" customWidth="1"/>
    <col min="1812" max="1812" width="8.375" style="5" customWidth="1"/>
    <col min="1813" max="2048" width="10.25" style="5"/>
    <col min="2049" max="2051" width="5.375" style="5" customWidth="1"/>
    <col min="2052" max="2052" width="8.25" style="5" customWidth="1"/>
    <col min="2053" max="2053" width="11.875" style="5" customWidth="1"/>
    <col min="2054" max="2054" width="4.875" style="5" customWidth="1"/>
    <col min="2055" max="2055" width="10.25" style="5"/>
    <col min="2056" max="2056" width="16.625" style="5" customWidth="1"/>
    <col min="2057" max="2057" width="29.5" style="5" customWidth="1"/>
    <col min="2058" max="2058" width="47.25" style="5" customWidth="1"/>
    <col min="2059" max="2059" width="8.25" style="5" customWidth="1"/>
    <col min="2060" max="2060" width="13.25" style="5" customWidth="1"/>
    <col min="2061" max="2061" width="17.375" style="5" customWidth="1"/>
    <col min="2062" max="2062" width="7.125" style="5" customWidth="1"/>
    <col min="2063" max="2063" width="9.5" style="5" customWidth="1"/>
    <col min="2064" max="2064" width="5.875" style="5" customWidth="1"/>
    <col min="2065" max="2065" width="7" style="5" customWidth="1"/>
    <col min="2066" max="2066" width="6.875" style="5" bestFit="1" customWidth="1"/>
    <col min="2067" max="2067" width="5.875" style="5" customWidth="1"/>
    <col min="2068" max="2068" width="8.375" style="5" customWidth="1"/>
    <col min="2069" max="2304" width="10.25" style="5"/>
    <col min="2305" max="2307" width="5.375" style="5" customWidth="1"/>
    <col min="2308" max="2308" width="8.25" style="5" customWidth="1"/>
    <col min="2309" max="2309" width="11.875" style="5" customWidth="1"/>
    <col min="2310" max="2310" width="4.875" style="5" customWidth="1"/>
    <col min="2311" max="2311" width="10.25" style="5"/>
    <col min="2312" max="2312" width="16.625" style="5" customWidth="1"/>
    <col min="2313" max="2313" width="29.5" style="5" customWidth="1"/>
    <col min="2314" max="2314" width="47.25" style="5" customWidth="1"/>
    <col min="2315" max="2315" width="8.25" style="5" customWidth="1"/>
    <col min="2316" max="2316" width="13.25" style="5" customWidth="1"/>
    <col min="2317" max="2317" width="17.375" style="5" customWidth="1"/>
    <col min="2318" max="2318" width="7.125" style="5" customWidth="1"/>
    <col min="2319" max="2319" width="9.5" style="5" customWidth="1"/>
    <col min="2320" max="2320" width="5.875" style="5" customWidth="1"/>
    <col min="2321" max="2321" width="7" style="5" customWidth="1"/>
    <col min="2322" max="2322" width="6.875" style="5" bestFit="1" customWidth="1"/>
    <col min="2323" max="2323" width="5.875" style="5" customWidth="1"/>
    <col min="2324" max="2324" width="8.375" style="5" customWidth="1"/>
    <col min="2325" max="2560" width="10.25" style="5"/>
    <col min="2561" max="2563" width="5.375" style="5" customWidth="1"/>
    <col min="2564" max="2564" width="8.25" style="5" customWidth="1"/>
    <col min="2565" max="2565" width="11.875" style="5" customWidth="1"/>
    <col min="2566" max="2566" width="4.875" style="5" customWidth="1"/>
    <col min="2567" max="2567" width="10.25" style="5"/>
    <col min="2568" max="2568" width="16.625" style="5" customWidth="1"/>
    <col min="2569" max="2569" width="29.5" style="5" customWidth="1"/>
    <col min="2570" max="2570" width="47.25" style="5" customWidth="1"/>
    <col min="2571" max="2571" width="8.25" style="5" customWidth="1"/>
    <col min="2572" max="2572" width="13.25" style="5" customWidth="1"/>
    <col min="2573" max="2573" width="17.375" style="5" customWidth="1"/>
    <col min="2574" max="2574" width="7.125" style="5" customWidth="1"/>
    <col min="2575" max="2575" width="9.5" style="5" customWidth="1"/>
    <col min="2576" max="2576" width="5.875" style="5" customWidth="1"/>
    <col min="2577" max="2577" width="7" style="5" customWidth="1"/>
    <col min="2578" max="2578" width="6.875" style="5" bestFit="1" customWidth="1"/>
    <col min="2579" max="2579" width="5.875" style="5" customWidth="1"/>
    <col min="2580" max="2580" width="8.375" style="5" customWidth="1"/>
    <col min="2581" max="2816" width="10.25" style="5"/>
    <col min="2817" max="2819" width="5.375" style="5" customWidth="1"/>
    <col min="2820" max="2820" width="8.25" style="5" customWidth="1"/>
    <col min="2821" max="2821" width="11.875" style="5" customWidth="1"/>
    <col min="2822" max="2822" width="4.875" style="5" customWidth="1"/>
    <col min="2823" max="2823" width="10.25" style="5"/>
    <col min="2824" max="2824" width="16.625" style="5" customWidth="1"/>
    <col min="2825" max="2825" width="29.5" style="5" customWidth="1"/>
    <col min="2826" max="2826" width="47.25" style="5" customWidth="1"/>
    <col min="2827" max="2827" width="8.25" style="5" customWidth="1"/>
    <col min="2828" max="2828" width="13.25" style="5" customWidth="1"/>
    <col min="2829" max="2829" width="17.375" style="5" customWidth="1"/>
    <col min="2830" max="2830" width="7.125" style="5" customWidth="1"/>
    <col min="2831" max="2831" width="9.5" style="5" customWidth="1"/>
    <col min="2832" max="2832" width="5.875" style="5" customWidth="1"/>
    <col min="2833" max="2833" width="7" style="5" customWidth="1"/>
    <col min="2834" max="2834" width="6.875" style="5" bestFit="1" customWidth="1"/>
    <col min="2835" max="2835" width="5.875" style="5" customWidth="1"/>
    <col min="2836" max="2836" width="8.375" style="5" customWidth="1"/>
    <col min="2837" max="3072" width="10.25" style="5"/>
    <col min="3073" max="3075" width="5.375" style="5" customWidth="1"/>
    <col min="3076" max="3076" width="8.25" style="5" customWidth="1"/>
    <col min="3077" max="3077" width="11.875" style="5" customWidth="1"/>
    <col min="3078" max="3078" width="4.875" style="5" customWidth="1"/>
    <col min="3079" max="3079" width="10.25" style="5"/>
    <col min="3080" max="3080" width="16.625" style="5" customWidth="1"/>
    <col min="3081" max="3081" width="29.5" style="5" customWidth="1"/>
    <col min="3082" max="3082" width="47.25" style="5" customWidth="1"/>
    <col min="3083" max="3083" width="8.25" style="5" customWidth="1"/>
    <col min="3084" max="3084" width="13.25" style="5" customWidth="1"/>
    <col min="3085" max="3085" width="17.375" style="5" customWidth="1"/>
    <col min="3086" max="3086" width="7.125" style="5" customWidth="1"/>
    <col min="3087" max="3087" width="9.5" style="5" customWidth="1"/>
    <col min="3088" max="3088" width="5.875" style="5" customWidth="1"/>
    <col min="3089" max="3089" width="7" style="5" customWidth="1"/>
    <col min="3090" max="3090" width="6.875" style="5" bestFit="1" customWidth="1"/>
    <col min="3091" max="3091" width="5.875" style="5" customWidth="1"/>
    <col min="3092" max="3092" width="8.375" style="5" customWidth="1"/>
    <col min="3093" max="3328" width="10.25" style="5"/>
    <col min="3329" max="3331" width="5.375" style="5" customWidth="1"/>
    <col min="3332" max="3332" width="8.25" style="5" customWidth="1"/>
    <col min="3333" max="3333" width="11.875" style="5" customWidth="1"/>
    <col min="3334" max="3334" width="4.875" style="5" customWidth="1"/>
    <col min="3335" max="3335" width="10.25" style="5"/>
    <col min="3336" max="3336" width="16.625" style="5" customWidth="1"/>
    <col min="3337" max="3337" width="29.5" style="5" customWidth="1"/>
    <col min="3338" max="3338" width="47.25" style="5" customWidth="1"/>
    <col min="3339" max="3339" width="8.25" style="5" customWidth="1"/>
    <col min="3340" max="3340" width="13.25" style="5" customWidth="1"/>
    <col min="3341" max="3341" width="17.375" style="5" customWidth="1"/>
    <col min="3342" max="3342" width="7.125" style="5" customWidth="1"/>
    <col min="3343" max="3343" width="9.5" style="5" customWidth="1"/>
    <col min="3344" max="3344" width="5.875" style="5" customWidth="1"/>
    <col min="3345" max="3345" width="7" style="5" customWidth="1"/>
    <col min="3346" max="3346" width="6.875" style="5" bestFit="1" customWidth="1"/>
    <col min="3347" max="3347" width="5.875" style="5" customWidth="1"/>
    <col min="3348" max="3348" width="8.375" style="5" customWidth="1"/>
    <col min="3349" max="3584" width="10.25" style="5"/>
    <col min="3585" max="3587" width="5.375" style="5" customWidth="1"/>
    <col min="3588" max="3588" width="8.25" style="5" customWidth="1"/>
    <col min="3589" max="3589" width="11.875" style="5" customWidth="1"/>
    <col min="3590" max="3590" width="4.875" style="5" customWidth="1"/>
    <col min="3591" max="3591" width="10.25" style="5"/>
    <col min="3592" max="3592" width="16.625" style="5" customWidth="1"/>
    <col min="3593" max="3593" width="29.5" style="5" customWidth="1"/>
    <col min="3594" max="3594" width="47.25" style="5" customWidth="1"/>
    <col min="3595" max="3595" width="8.25" style="5" customWidth="1"/>
    <col min="3596" max="3596" width="13.25" style="5" customWidth="1"/>
    <col min="3597" max="3597" width="17.375" style="5" customWidth="1"/>
    <col min="3598" max="3598" width="7.125" style="5" customWidth="1"/>
    <col min="3599" max="3599" width="9.5" style="5" customWidth="1"/>
    <col min="3600" max="3600" width="5.875" style="5" customWidth="1"/>
    <col min="3601" max="3601" width="7" style="5" customWidth="1"/>
    <col min="3602" max="3602" width="6.875" style="5" bestFit="1" customWidth="1"/>
    <col min="3603" max="3603" width="5.875" style="5" customWidth="1"/>
    <col min="3604" max="3604" width="8.375" style="5" customWidth="1"/>
    <col min="3605" max="3840" width="10.25" style="5"/>
    <col min="3841" max="3843" width="5.375" style="5" customWidth="1"/>
    <col min="3844" max="3844" width="8.25" style="5" customWidth="1"/>
    <col min="3845" max="3845" width="11.875" style="5" customWidth="1"/>
    <col min="3846" max="3846" width="4.875" style="5" customWidth="1"/>
    <col min="3847" max="3847" width="10.25" style="5"/>
    <col min="3848" max="3848" width="16.625" style="5" customWidth="1"/>
    <col min="3849" max="3849" width="29.5" style="5" customWidth="1"/>
    <col min="3850" max="3850" width="47.25" style="5" customWidth="1"/>
    <col min="3851" max="3851" width="8.25" style="5" customWidth="1"/>
    <col min="3852" max="3852" width="13.25" style="5" customWidth="1"/>
    <col min="3853" max="3853" width="17.375" style="5" customWidth="1"/>
    <col min="3854" max="3854" width="7.125" style="5" customWidth="1"/>
    <col min="3855" max="3855" width="9.5" style="5" customWidth="1"/>
    <col min="3856" max="3856" width="5.875" style="5" customWidth="1"/>
    <col min="3857" max="3857" width="7" style="5" customWidth="1"/>
    <col min="3858" max="3858" width="6.875" style="5" bestFit="1" customWidth="1"/>
    <col min="3859" max="3859" width="5.875" style="5" customWidth="1"/>
    <col min="3860" max="3860" width="8.375" style="5" customWidth="1"/>
    <col min="3861" max="4096" width="10.25" style="5"/>
    <col min="4097" max="4099" width="5.375" style="5" customWidth="1"/>
    <col min="4100" max="4100" width="8.25" style="5" customWidth="1"/>
    <col min="4101" max="4101" width="11.875" style="5" customWidth="1"/>
    <col min="4102" max="4102" width="4.875" style="5" customWidth="1"/>
    <col min="4103" max="4103" width="10.25" style="5"/>
    <col min="4104" max="4104" width="16.625" style="5" customWidth="1"/>
    <col min="4105" max="4105" width="29.5" style="5" customWidth="1"/>
    <col min="4106" max="4106" width="47.25" style="5" customWidth="1"/>
    <col min="4107" max="4107" width="8.25" style="5" customWidth="1"/>
    <col min="4108" max="4108" width="13.25" style="5" customWidth="1"/>
    <col min="4109" max="4109" width="17.375" style="5" customWidth="1"/>
    <col min="4110" max="4110" width="7.125" style="5" customWidth="1"/>
    <col min="4111" max="4111" width="9.5" style="5" customWidth="1"/>
    <col min="4112" max="4112" width="5.875" style="5" customWidth="1"/>
    <col min="4113" max="4113" width="7" style="5" customWidth="1"/>
    <col min="4114" max="4114" width="6.875" style="5" bestFit="1" customWidth="1"/>
    <col min="4115" max="4115" width="5.875" style="5" customWidth="1"/>
    <col min="4116" max="4116" width="8.375" style="5" customWidth="1"/>
    <col min="4117" max="4352" width="10.25" style="5"/>
    <col min="4353" max="4355" width="5.375" style="5" customWidth="1"/>
    <col min="4356" max="4356" width="8.25" style="5" customWidth="1"/>
    <col min="4357" max="4357" width="11.875" style="5" customWidth="1"/>
    <col min="4358" max="4358" width="4.875" style="5" customWidth="1"/>
    <col min="4359" max="4359" width="10.25" style="5"/>
    <col min="4360" max="4360" width="16.625" style="5" customWidth="1"/>
    <col min="4361" max="4361" width="29.5" style="5" customWidth="1"/>
    <col min="4362" max="4362" width="47.25" style="5" customWidth="1"/>
    <col min="4363" max="4363" width="8.25" style="5" customWidth="1"/>
    <col min="4364" max="4364" width="13.25" style="5" customWidth="1"/>
    <col min="4365" max="4365" width="17.375" style="5" customWidth="1"/>
    <col min="4366" max="4366" width="7.125" style="5" customWidth="1"/>
    <col min="4367" max="4367" width="9.5" style="5" customWidth="1"/>
    <col min="4368" max="4368" width="5.875" style="5" customWidth="1"/>
    <col min="4369" max="4369" width="7" style="5" customWidth="1"/>
    <col min="4370" max="4370" width="6.875" style="5" bestFit="1" customWidth="1"/>
    <col min="4371" max="4371" width="5.875" style="5" customWidth="1"/>
    <col min="4372" max="4372" width="8.375" style="5" customWidth="1"/>
    <col min="4373" max="4608" width="10.25" style="5"/>
    <col min="4609" max="4611" width="5.375" style="5" customWidth="1"/>
    <col min="4612" max="4612" width="8.25" style="5" customWidth="1"/>
    <col min="4613" max="4613" width="11.875" style="5" customWidth="1"/>
    <col min="4614" max="4614" width="4.875" style="5" customWidth="1"/>
    <col min="4615" max="4615" width="10.25" style="5"/>
    <col min="4616" max="4616" width="16.625" style="5" customWidth="1"/>
    <col min="4617" max="4617" width="29.5" style="5" customWidth="1"/>
    <col min="4618" max="4618" width="47.25" style="5" customWidth="1"/>
    <col min="4619" max="4619" width="8.25" style="5" customWidth="1"/>
    <col min="4620" max="4620" width="13.25" style="5" customWidth="1"/>
    <col min="4621" max="4621" width="17.375" style="5" customWidth="1"/>
    <col min="4622" max="4622" width="7.125" style="5" customWidth="1"/>
    <col min="4623" max="4623" width="9.5" style="5" customWidth="1"/>
    <col min="4624" max="4624" width="5.875" style="5" customWidth="1"/>
    <col min="4625" max="4625" width="7" style="5" customWidth="1"/>
    <col min="4626" max="4626" width="6.875" style="5" bestFit="1" customWidth="1"/>
    <col min="4627" max="4627" width="5.875" style="5" customWidth="1"/>
    <col min="4628" max="4628" width="8.375" style="5" customWidth="1"/>
    <col min="4629" max="4864" width="10.25" style="5"/>
    <col min="4865" max="4867" width="5.375" style="5" customWidth="1"/>
    <col min="4868" max="4868" width="8.25" style="5" customWidth="1"/>
    <col min="4869" max="4869" width="11.875" style="5" customWidth="1"/>
    <col min="4870" max="4870" width="4.875" style="5" customWidth="1"/>
    <col min="4871" max="4871" width="10.25" style="5"/>
    <col min="4872" max="4872" width="16.625" style="5" customWidth="1"/>
    <col min="4873" max="4873" width="29.5" style="5" customWidth="1"/>
    <col min="4874" max="4874" width="47.25" style="5" customWidth="1"/>
    <col min="4875" max="4875" width="8.25" style="5" customWidth="1"/>
    <col min="4876" max="4876" width="13.25" style="5" customWidth="1"/>
    <col min="4877" max="4877" width="17.375" style="5" customWidth="1"/>
    <col min="4878" max="4878" width="7.125" style="5" customWidth="1"/>
    <col min="4879" max="4879" width="9.5" style="5" customWidth="1"/>
    <col min="4880" max="4880" width="5.875" style="5" customWidth="1"/>
    <col min="4881" max="4881" width="7" style="5" customWidth="1"/>
    <col min="4882" max="4882" width="6.875" style="5" bestFit="1" customWidth="1"/>
    <col min="4883" max="4883" width="5.875" style="5" customWidth="1"/>
    <col min="4884" max="4884" width="8.375" style="5" customWidth="1"/>
    <col min="4885" max="5120" width="10.25" style="5"/>
    <col min="5121" max="5123" width="5.375" style="5" customWidth="1"/>
    <col min="5124" max="5124" width="8.25" style="5" customWidth="1"/>
    <col min="5125" max="5125" width="11.875" style="5" customWidth="1"/>
    <col min="5126" max="5126" width="4.875" style="5" customWidth="1"/>
    <col min="5127" max="5127" width="10.25" style="5"/>
    <col min="5128" max="5128" width="16.625" style="5" customWidth="1"/>
    <col min="5129" max="5129" width="29.5" style="5" customWidth="1"/>
    <col min="5130" max="5130" width="47.25" style="5" customWidth="1"/>
    <col min="5131" max="5131" width="8.25" style="5" customWidth="1"/>
    <col min="5132" max="5132" width="13.25" style="5" customWidth="1"/>
    <col min="5133" max="5133" width="17.375" style="5" customWidth="1"/>
    <col min="5134" max="5134" width="7.125" style="5" customWidth="1"/>
    <col min="5135" max="5135" width="9.5" style="5" customWidth="1"/>
    <col min="5136" max="5136" width="5.875" style="5" customWidth="1"/>
    <col min="5137" max="5137" width="7" style="5" customWidth="1"/>
    <col min="5138" max="5138" width="6.875" style="5" bestFit="1" customWidth="1"/>
    <col min="5139" max="5139" width="5.875" style="5" customWidth="1"/>
    <col min="5140" max="5140" width="8.375" style="5" customWidth="1"/>
    <col min="5141" max="5376" width="10.25" style="5"/>
    <col min="5377" max="5379" width="5.375" style="5" customWidth="1"/>
    <col min="5380" max="5380" width="8.25" style="5" customWidth="1"/>
    <col min="5381" max="5381" width="11.875" style="5" customWidth="1"/>
    <col min="5382" max="5382" width="4.875" style="5" customWidth="1"/>
    <col min="5383" max="5383" width="10.25" style="5"/>
    <col min="5384" max="5384" width="16.625" style="5" customWidth="1"/>
    <col min="5385" max="5385" width="29.5" style="5" customWidth="1"/>
    <col min="5386" max="5386" width="47.25" style="5" customWidth="1"/>
    <col min="5387" max="5387" width="8.25" style="5" customWidth="1"/>
    <col min="5388" max="5388" width="13.25" style="5" customWidth="1"/>
    <col min="5389" max="5389" width="17.375" style="5" customWidth="1"/>
    <col min="5390" max="5390" width="7.125" style="5" customWidth="1"/>
    <col min="5391" max="5391" width="9.5" style="5" customWidth="1"/>
    <col min="5392" max="5392" width="5.875" style="5" customWidth="1"/>
    <col min="5393" max="5393" width="7" style="5" customWidth="1"/>
    <col min="5394" max="5394" width="6.875" style="5" bestFit="1" customWidth="1"/>
    <col min="5395" max="5395" width="5.875" style="5" customWidth="1"/>
    <col min="5396" max="5396" width="8.375" style="5" customWidth="1"/>
    <col min="5397" max="5632" width="10.25" style="5"/>
    <col min="5633" max="5635" width="5.375" style="5" customWidth="1"/>
    <col min="5636" max="5636" width="8.25" style="5" customWidth="1"/>
    <col min="5637" max="5637" width="11.875" style="5" customWidth="1"/>
    <col min="5638" max="5638" width="4.875" style="5" customWidth="1"/>
    <col min="5639" max="5639" width="10.25" style="5"/>
    <col min="5640" max="5640" width="16.625" style="5" customWidth="1"/>
    <col min="5641" max="5641" width="29.5" style="5" customWidth="1"/>
    <col min="5642" max="5642" width="47.25" style="5" customWidth="1"/>
    <col min="5643" max="5643" width="8.25" style="5" customWidth="1"/>
    <col min="5644" max="5644" width="13.25" style="5" customWidth="1"/>
    <col min="5645" max="5645" width="17.375" style="5" customWidth="1"/>
    <col min="5646" max="5646" width="7.125" style="5" customWidth="1"/>
    <col min="5647" max="5647" width="9.5" style="5" customWidth="1"/>
    <col min="5648" max="5648" width="5.875" style="5" customWidth="1"/>
    <col min="5649" max="5649" width="7" style="5" customWidth="1"/>
    <col min="5650" max="5650" width="6.875" style="5" bestFit="1" customWidth="1"/>
    <col min="5651" max="5651" width="5.875" style="5" customWidth="1"/>
    <col min="5652" max="5652" width="8.375" style="5" customWidth="1"/>
    <col min="5653" max="5888" width="10.25" style="5"/>
    <col min="5889" max="5891" width="5.375" style="5" customWidth="1"/>
    <col min="5892" max="5892" width="8.25" style="5" customWidth="1"/>
    <col min="5893" max="5893" width="11.875" style="5" customWidth="1"/>
    <col min="5894" max="5894" width="4.875" style="5" customWidth="1"/>
    <col min="5895" max="5895" width="10.25" style="5"/>
    <col min="5896" max="5896" width="16.625" style="5" customWidth="1"/>
    <col min="5897" max="5897" width="29.5" style="5" customWidth="1"/>
    <col min="5898" max="5898" width="47.25" style="5" customWidth="1"/>
    <col min="5899" max="5899" width="8.25" style="5" customWidth="1"/>
    <col min="5900" max="5900" width="13.25" style="5" customWidth="1"/>
    <col min="5901" max="5901" width="17.375" style="5" customWidth="1"/>
    <col min="5902" max="5902" width="7.125" style="5" customWidth="1"/>
    <col min="5903" max="5903" width="9.5" style="5" customWidth="1"/>
    <col min="5904" max="5904" width="5.875" style="5" customWidth="1"/>
    <col min="5905" max="5905" width="7" style="5" customWidth="1"/>
    <col min="5906" max="5906" width="6.875" style="5" bestFit="1" customWidth="1"/>
    <col min="5907" max="5907" width="5.875" style="5" customWidth="1"/>
    <col min="5908" max="5908" width="8.375" style="5" customWidth="1"/>
    <col min="5909" max="6144" width="10.25" style="5"/>
    <col min="6145" max="6147" width="5.375" style="5" customWidth="1"/>
    <col min="6148" max="6148" width="8.25" style="5" customWidth="1"/>
    <col min="6149" max="6149" width="11.875" style="5" customWidth="1"/>
    <col min="6150" max="6150" width="4.875" style="5" customWidth="1"/>
    <col min="6151" max="6151" width="10.25" style="5"/>
    <col min="6152" max="6152" width="16.625" style="5" customWidth="1"/>
    <col min="6153" max="6153" width="29.5" style="5" customWidth="1"/>
    <col min="6154" max="6154" width="47.25" style="5" customWidth="1"/>
    <col min="6155" max="6155" width="8.25" style="5" customWidth="1"/>
    <col min="6156" max="6156" width="13.25" style="5" customWidth="1"/>
    <col min="6157" max="6157" width="17.375" style="5" customWidth="1"/>
    <col min="6158" max="6158" width="7.125" style="5" customWidth="1"/>
    <col min="6159" max="6159" width="9.5" style="5" customWidth="1"/>
    <col min="6160" max="6160" width="5.875" style="5" customWidth="1"/>
    <col min="6161" max="6161" width="7" style="5" customWidth="1"/>
    <col min="6162" max="6162" width="6.875" style="5" bestFit="1" customWidth="1"/>
    <col min="6163" max="6163" width="5.875" style="5" customWidth="1"/>
    <col min="6164" max="6164" width="8.375" style="5" customWidth="1"/>
    <col min="6165" max="6400" width="10.25" style="5"/>
    <col min="6401" max="6403" width="5.375" style="5" customWidth="1"/>
    <col min="6404" max="6404" width="8.25" style="5" customWidth="1"/>
    <col min="6405" max="6405" width="11.875" style="5" customWidth="1"/>
    <col min="6406" max="6406" width="4.875" style="5" customWidth="1"/>
    <col min="6407" max="6407" width="10.25" style="5"/>
    <col min="6408" max="6408" width="16.625" style="5" customWidth="1"/>
    <col min="6409" max="6409" width="29.5" style="5" customWidth="1"/>
    <col min="6410" max="6410" width="47.25" style="5" customWidth="1"/>
    <col min="6411" max="6411" width="8.25" style="5" customWidth="1"/>
    <col min="6412" max="6412" width="13.25" style="5" customWidth="1"/>
    <col min="6413" max="6413" width="17.375" style="5" customWidth="1"/>
    <col min="6414" max="6414" width="7.125" style="5" customWidth="1"/>
    <col min="6415" max="6415" width="9.5" style="5" customWidth="1"/>
    <col min="6416" max="6416" width="5.875" style="5" customWidth="1"/>
    <col min="6417" max="6417" width="7" style="5" customWidth="1"/>
    <col min="6418" max="6418" width="6.875" style="5" bestFit="1" customWidth="1"/>
    <col min="6419" max="6419" width="5.875" style="5" customWidth="1"/>
    <col min="6420" max="6420" width="8.375" style="5" customWidth="1"/>
    <col min="6421" max="6656" width="10.25" style="5"/>
    <col min="6657" max="6659" width="5.375" style="5" customWidth="1"/>
    <col min="6660" max="6660" width="8.25" style="5" customWidth="1"/>
    <col min="6661" max="6661" width="11.875" style="5" customWidth="1"/>
    <col min="6662" max="6662" width="4.875" style="5" customWidth="1"/>
    <col min="6663" max="6663" width="10.25" style="5"/>
    <col min="6664" max="6664" width="16.625" style="5" customWidth="1"/>
    <col min="6665" max="6665" width="29.5" style="5" customWidth="1"/>
    <col min="6666" max="6666" width="47.25" style="5" customWidth="1"/>
    <col min="6667" max="6667" width="8.25" style="5" customWidth="1"/>
    <col min="6668" max="6668" width="13.25" style="5" customWidth="1"/>
    <col min="6669" max="6669" width="17.375" style="5" customWidth="1"/>
    <col min="6670" max="6670" width="7.125" style="5" customWidth="1"/>
    <col min="6671" max="6671" width="9.5" style="5" customWidth="1"/>
    <col min="6672" max="6672" width="5.875" style="5" customWidth="1"/>
    <col min="6673" max="6673" width="7" style="5" customWidth="1"/>
    <col min="6674" max="6674" width="6.875" style="5" bestFit="1" customWidth="1"/>
    <col min="6675" max="6675" width="5.875" style="5" customWidth="1"/>
    <col min="6676" max="6676" width="8.375" style="5" customWidth="1"/>
    <col min="6677" max="6912" width="10.25" style="5"/>
    <col min="6913" max="6915" width="5.375" style="5" customWidth="1"/>
    <col min="6916" max="6916" width="8.25" style="5" customWidth="1"/>
    <col min="6917" max="6917" width="11.875" style="5" customWidth="1"/>
    <col min="6918" max="6918" width="4.875" style="5" customWidth="1"/>
    <col min="6919" max="6919" width="10.25" style="5"/>
    <col min="6920" max="6920" width="16.625" style="5" customWidth="1"/>
    <col min="6921" max="6921" width="29.5" style="5" customWidth="1"/>
    <col min="6922" max="6922" width="47.25" style="5" customWidth="1"/>
    <col min="6923" max="6923" width="8.25" style="5" customWidth="1"/>
    <col min="6924" max="6924" width="13.25" style="5" customWidth="1"/>
    <col min="6925" max="6925" width="17.375" style="5" customWidth="1"/>
    <col min="6926" max="6926" width="7.125" style="5" customWidth="1"/>
    <col min="6927" max="6927" width="9.5" style="5" customWidth="1"/>
    <col min="6928" max="6928" width="5.875" style="5" customWidth="1"/>
    <col min="6929" max="6929" width="7" style="5" customWidth="1"/>
    <col min="6930" max="6930" width="6.875" style="5" bestFit="1" customWidth="1"/>
    <col min="6931" max="6931" width="5.875" style="5" customWidth="1"/>
    <col min="6932" max="6932" width="8.375" style="5" customWidth="1"/>
    <col min="6933" max="7168" width="10.25" style="5"/>
    <col min="7169" max="7171" width="5.375" style="5" customWidth="1"/>
    <col min="7172" max="7172" width="8.25" style="5" customWidth="1"/>
    <col min="7173" max="7173" width="11.875" style="5" customWidth="1"/>
    <col min="7174" max="7174" width="4.875" style="5" customWidth="1"/>
    <col min="7175" max="7175" width="10.25" style="5"/>
    <col min="7176" max="7176" width="16.625" style="5" customWidth="1"/>
    <col min="7177" max="7177" width="29.5" style="5" customWidth="1"/>
    <col min="7178" max="7178" width="47.25" style="5" customWidth="1"/>
    <col min="7179" max="7179" width="8.25" style="5" customWidth="1"/>
    <col min="7180" max="7180" width="13.25" style="5" customWidth="1"/>
    <col min="7181" max="7181" width="17.375" style="5" customWidth="1"/>
    <col min="7182" max="7182" width="7.125" style="5" customWidth="1"/>
    <col min="7183" max="7183" width="9.5" style="5" customWidth="1"/>
    <col min="7184" max="7184" width="5.875" style="5" customWidth="1"/>
    <col min="7185" max="7185" width="7" style="5" customWidth="1"/>
    <col min="7186" max="7186" width="6.875" style="5" bestFit="1" customWidth="1"/>
    <col min="7187" max="7187" width="5.875" style="5" customWidth="1"/>
    <col min="7188" max="7188" width="8.375" style="5" customWidth="1"/>
    <col min="7189" max="7424" width="10.25" style="5"/>
    <col min="7425" max="7427" width="5.375" style="5" customWidth="1"/>
    <col min="7428" max="7428" width="8.25" style="5" customWidth="1"/>
    <col min="7429" max="7429" width="11.875" style="5" customWidth="1"/>
    <col min="7430" max="7430" width="4.875" style="5" customWidth="1"/>
    <col min="7431" max="7431" width="10.25" style="5"/>
    <col min="7432" max="7432" width="16.625" style="5" customWidth="1"/>
    <col min="7433" max="7433" width="29.5" style="5" customWidth="1"/>
    <col min="7434" max="7434" width="47.25" style="5" customWidth="1"/>
    <col min="7435" max="7435" width="8.25" style="5" customWidth="1"/>
    <col min="7436" max="7436" width="13.25" style="5" customWidth="1"/>
    <col min="7437" max="7437" width="17.375" style="5" customWidth="1"/>
    <col min="7438" max="7438" width="7.125" style="5" customWidth="1"/>
    <col min="7439" max="7439" width="9.5" style="5" customWidth="1"/>
    <col min="7440" max="7440" width="5.875" style="5" customWidth="1"/>
    <col min="7441" max="7441" width="7" style="5" customWidth="1"/>
    <col min="7442" max="7442" width="6.875" style="5" bestFit="1" customWidth="1"/>
    <col min="7443" max="7443" width="5.875" style="5" customWidth="1"/>
    <col min="7444" max="7444" width="8.375" style="5" customWidth="1"/>
    <col min="7445" max="7680" width="10.25" style="5"/>
    <col min="7681" max="7683" width="5.375" style="5" customWidth="1"/>
    <col min="7684" max="7684" width="8.25" style="5" customWidth="1"/>
    <col min="7685" max="7685" width="11.875" style="5" customWidth="1"/>
    <col min="7686" max="7686" width="4.875" style="5" customWidth="1"/>
    <col min="7687" max="7687" width="10.25" style="5"/>
    <col min="7688" max="7688" width="16.625" style="5" customWidth="1"/>
    <col min="7689" max="7689" width="29.5" style="5" customWidth="1"/>
    <col min="7690" max="7690" width="47.25" style="5" customWidth="1"/>
    <col min="7691" max="7691" width="8.25" style="5" customWidth="1"/>
    <col min="7692" max="7692" width="13.25" style="5" customWidth="1"/>
    <col min="7693" max="7693" width="17.375" style="5" customWidth="1"/>
    <col min="7694" max="7694" width="7.125" style="5" customWidth="1"/>
    <col min="7695" max="7695" width="9.5" style="5" customWidth="1"/>
    <col min="7696" max="7696" width="5.875" style="5" customWidth="1"/>
    <col min="7697" max="7697" width="7" style="5" customWidth="1"/>
    <col min="7698" max="7698" width="6.875" style="5" bestFit="1" customWidth="1"/>
    <col min="7699" max="7699" width="5.875" style="5" customWidth="1"/>
    <col min="7700" max="7700" width="8.375" style="5" customWidth="1"/>
    <col min="7701" max="7936" width="10.25" style="5"/>
    <col min="7937" max="7939" width="5.375" style="5" customWidth="1"/>
    <col min="7940" max="7940" width="8.25" style="5" customWidth="1"/>
    <col min="7941" max="7941" width="11.875" style="5" customWidth="1"/>
    <col min="7942" max="7942" width="4.875" style="5" customWidth="1"/>
    <col min="7943" max="7943" width="10.25" style="5"/>
    <col min="7944" max="7944" width="16.625" style="5" customWidth="1"/>
    <col min="7945" max="7945" width="29.5" style="5" customWidth="1"/>
    <col min="7946" max="7946" width="47.25" style="5" customWidth="1"/>
    <col min="7947" max="7947" width="8.25" style="5" customWidth="1"/>
    <col min="7948" max="7948" width="13.25" style="5" customWidth="1"/>
    <col min="7949" max="7949" width="17.375" style="5" customWidth="1"/>
    <col min="7950" max="7950" width="7.125" style="5" customWidth="1"/>
    <col min="7951" max="7951" width="9.5" style="5" customWidth="1"/>
    <col min="7952" max="7952" width="5.875" style="5" customWidth="1"/>
    <col min="7953" max="7953" width="7" style="5" customWidth="1"/>
    <col min="7954" max="7954" width="6.875" style="5" bestFit="1" customWidth="1"/>
    <col min="7955" max="7955" width="5.875" style="5" customWidth="1"/>
    <col min="7956" max="7956" width="8.375" style="5" customWidth="1"/>
    <col min="7957" max="8192" width="10.25" style="5"/>
    <col min="8193" max="8195" width="5.375" style="5" customWidth="1"/>
    <col min="8196" max="8196" width="8.25" style="5" customWidth="1"/>
    <col min="8197" max="8197" width="11.875" style="5" customWidth="1"/>
    <col min="8198" max="8198" width="4.875" style="5" customWidth="1"/>
    <col min="8199" max="8199" width="10.25" style="5"/>
    <col min="8200" max="8200" width="16.625" style="5" customWidth="1"/>
    <col min="8201" max="8201" width="29.5" style="5" customWidth="1"/>
    <col min="8202" max="8202" width="47.25" style="5" customWidth="1"/>
    <col min="8203" max="8203" width="8.25" style="5" customWidth="1"/>
    <col min="8204" max="8204" width="13.25" style="5" customWidth="1"/>
    <col min="8205" max="8205" width="17.375" style="5" customWidth="1"/>
    <col min="8206" max="8206" width="7.125" style="5" customWidth="1"/>
    <col min="8207" max="8207" width="9.5" style="5" customWidth="1"/>
    <col min="8208" max="8208" width="5.875" style="5" customWidth="1"/>
    <col min="8209" max="8209" width="7" style="5" customWidth="1"/>
    <col min="8210" max="8210" width="6.875" style="5" bestFit="1" customWidth="1"/>
    <col min="8211" max="8211" width="5.875" style="5" customWidth="1"/>
    <col min="8212" max="8212" width="8.375" style="5" customWidth="1"/>
    <col min="8213" max="8448" width="10.25" style="5"/>
    <col min="8449" max="8451" width="5.375" style="5" customWidth="1"/>
    <col min="8452" max="8452" width="8.25" style="5" customWidth="1"/>
    <col min="8453" max="8453" width="11.875" style="5" customWidth="1"/>
    <col min="8454" max="8454" width="4.875" style="5" customWidth="1"/>
    <col min="8455" max="8455" width="10.25" style="5"/>
    <col min="8456" max="8456" width="16.625" style="5" customWidth="1"/>
    <col min="8457" max="8457" width="29.5" style="5" customWidth="1"/>
    <col min="8458" max="8458" width="47.25" style="5" customWidth="1"/>
    <col min="8459" max="8459" width="8.25" style="5" customWidth="1"/>
    <col min="8460" max="8460" width="13.25" style="5" customWidth="1"/>
    <col min="8461" max="8461" width="17.375" style="5" customWidth="1"/>
    <col min="8462" max="8462" width="7.125" style="5" customWidth="1"/>
    <col min="8463" max="8463" width="9.5" style="5" customWidth="1"/>
    <col min="8464" max="8464" width="5.875" style="5" customWidth="1"/>
    <col min="8465" max="8465" width="7" style="5" customWidth="1"/>
    <col min="8466" max="8466" width="6.875" style="5" bestFit="1" customWidth="1"/>
    <col min="8467" max="8467" width="5.875" style="5" customWidth="1"/>
    <col min="8468" max="8468" width="8.375" style="5" customWidth="1"/>
    <col min="8469" max="8704" width="10.25" style="5"/>
    <col min="8705" max="8707" width="5.375" style="5" customWidth="1"/>
    <col min="8708" max="8708" width="8.25" style="5" customWidth="1"/>
    <col min="8709" max="8709" width="11.875" style="5" customWidth="1"/>
    <col min="8710" max="8710" width="4.875" style="5" customWidth="1"/>
    <col min="8711" max="8711" width="10.25" style="5"/>
    <col min="8712" max="8712" width="16.625" style="5" customWidth="1"/>
    <col min="8713" max="8713" width="29.5" style="5" customWidth="1"/>
    <col min="8714" max="8714" width="47.25" style="5" customWidth="1"/>
    <col min="8715" max="8715" width="8.25" style="5" customWidth="1"/>
    <col min="8716" max="8716" width="13.25" style="5" customWidth="1"/>
    <col min="8717" max="8717" width="17.375" style="5" customWidth="1"/>
    <col min="8718" max="8718" width="7.125" style="5" customWidth="1"/>
    <col min="8719" max="8719" width="9.5" style="5" customWidth="1"/>
    <col min="8720" max="8720" width="5.875" style="5" customWidth="1"/>
    <col min="8721" max="8721" width="7" style="5" customWidth="1"/>
    <col min="8722" max="8722" width="6.875" style="5" bestFit="1" customWidth="1"/>
    <col min="8723" max="8723" width="5.875" style="5" customWidth="1"/>
    <col min="8724" max="8724" width="8.375" style="5" customWidth="1"/>
    <col min="8725" max="8960" width="10.25" style="5"/>
    <col min="8961" max="8963" width="5.375" style="5" customWidth="1"/>
    <col min="8964" max="8964" width="8.25" style="5" customWidth="1"/>
    <col min="8965" max="8965" width="11.875" style="5" customWidth="1"/>
    <col min="8966" max="8966" width="4.875" style="5" customWidth="1"/>
    <col min="8967" max="8967" width="10.25" style="5"/>
    <col min="8968" max="8968" width="16.625" style="5" customWidth="1"/>
    <col min="8969" max="8969" width="29.5" style="5" customWidth="1"/>
    <col min="8970" max="8970" width="47.25" style="5" customWidth="1"/>
    <col min="8971" max="8971" width="8.25" style="5" customWidth="1"/>
    <col min="8972" max="8972" width="13.25" style="5" customWidth="1"/>
    <col min="8973" max="8973" width="17.375" style="5" customWidth="1"/>
    <col min="8974" max="8974" width="7.125" style="5" customWidth="1"/>
    <col min="8975" max="8975" width="9.5" style="5" customWidth="1"/>
    <col min="8976" max="8976" width="5.875" style="5" customWidth="1"/>
    <col min="8977" max="8977" width="7" style="5" customWidth="1"/>
    <col min="8978" max="8978" width="6.875" style="5" bestFit="1" customWidth="1"/>
    <col min="8979" max="8979" width="5.875" style="5" customWidth="1"/>
    <col min="8980" max="8980" width="8.375" style="5" customWidth="1"/>
    <col min="8981" max="9216" width="10.25" style="5"/>
    <col min="9217" max="9219" width="5.375" style="5" customWidth="1"/>
    <col min="9220" max="9220" width="8.25" style="5" customWidth="1"/>
    <col min="9221" max="9221" width="11.875" style="5" customWidth="1"/>
    <col min="9222" max="9222" width="4.875" style="5" customWidth="1"/>
    <col min="9223" max="9223" width="10.25" style="5"/>
    <col min="9224" max="9224" width="16.625" style="5" customWidth="1"/>
    <col min="9225" max="9225" width="29.5" style="5" customWidth="1"/>
    <col min="9226" max="9226" width="47.25" style="5" customWidth="1"/>
    <col min="9227" max="9227" width="8.25" style="5" customWidth="1"/>
    <col min="9228" max="9228" width="13.25" style="5" customWidth="1"/>
    <col min="9229" max="9229" width="17.375" style="5" customWidth="1"/>
    <col min="9230" max="9230" width="7.125" style="5" customWidth="1"/>
    <col min="9231" max="9231" width="9.5" style="5" customWidth="1"/>
    <col min="9232" max="9232" width="5.875" style="5" customWidth="1"/>
    <col min="9233" max="9233" width="7" style="5" customWidth="1"/>
    <col min="9234" max="9234" width="6.875" style="5" bestFit="1" customWidth="1"/>
    <col min="9235" max="9235" width="5.875" style="5" customWidth="1"/>
    <col min="9236" max="9236" width="8.375" style="5" customWidth="1"/>
    <col min="9237" max="9472" width="10.25" style="5"/>
    <col min="9473" max="9475" width="5.375" style="5" customWidth="1"/>
    <col min="9476" max="9476" width="8.25" style="5" customWidth="1"/>
    <col min="9477" max="9477" width="11.875" style="5" customWidth="1"/>
    <col min="9478" max="9478" width="4.875" style="5" customWidth="1"/>
    <col min="9479" max="9479" width="10.25" style="5"/>
    <col min="9480" max="9480" width="16.625" style="5" customWidth="1"/>
    <col min="9481" max="9481" width="29.5" style="5" customWidth="1"/>
    <col min="9482" max="9482" width="47.25" style="5" customWidth="1"/>
    <col min="9483" max="9483" width="8.25" style="5" customWidth="1"/>
    <col min="9484" max="9484" width="13.25" style="5" customWidth="1"/>
    <col min="9485" max="9485" width="17.375" style="5" customWidth="1"/>
    <col min="9486" max="9486" width="7.125" style="5" customWidth="1"/>
    <col min="9487" max="9487" width="9.5" style="5" customWidth="1"/>
    <col min="9488" max="9488" width="5.875" style="5" customWidth="1"/>
    <col min="9489" max="9489" width="7" style="5" customWidth="1"/>
    <col min="9490" max="9490" width="6.875" style="5" bestFit="1" customWidth="1"/>
    <col min="9491" max="9491" width="5.875" style="5" customWidth="1"/>
    <col min="9492" max="9492" width="8.375" style="5" customWidth="1"/>
    <col min="9493" max="9728" width="10.25" style="5"/>
    <col min="9729" max="9731" width="5.375" style="5" customWidth="1"/>
    <col min="9732" max="9732" width="8.25" style="5" customWidth="1"/>
    <col min="9733" max="9733" width="11.875" style="5" customWidth="1"/>
    <col min="9734" max="9734" width="4.875" style="5" customWidth="1"/>
    <col min="9735" max="9735" width="10.25" style="5"/>
    <col min="9736" max="9736" width="16.625" style="5" customWidth="1"/>
    <col min="9737" max="9737" width="29.5" style="5" customWidth="1"/>
    <col min="9738" max="9738" width="47.25" style="5" customWidth="1"/>
    <col min="9739" max="9739" width="8.25" style="5" customWidth="1"/>
    <col min="9740" max="9740" width="13.25" style="5" customWidth="1"/>
    <col min="9741" max="9741" width="17.375" style="5" customWidth="1"/>
    <col min="9742" max="9742" width="7.125" style="5" customWidth="1"/>
    <col min="9743" max="9743" width="9.5" style="5" customWidth="1"/>
    <col min="9744" max="9744" width="5.875" style="5" customWidth="1"/>
    <col min="9745" max="9745" width="7" style="5" customWidth="1"/>
    <col min="9746" max="9746" width="6.875" style="5" bestFit="1" customWidth="1"/>
    <col min="9747" max="9747" width="5.875" style="5" customWidth="1"/>
    <col min="9748" max="9748" width="8.375" style="5" customWidth="1"/>
    <col min="9749" max="9984" width="10.25" style="5"/>
    <col min="9985" max="9987" width="5.375" style="5" customWidth="1"/>
    <col min="9988" max="9988" width="8.25" style="5" customWidth="1"/>
    <col min="9989" max="9989" width="11.875" style="5" customWidth="1"/>
    <col min="9990" max="9990" width="4.875" style="5" customWidth="1"/>
    <col min="9991" max="9991" width="10.25" style="5"/>
    <col min="9992" max="9992" width="16.625" style="5" customWidth="1"/>
    <col min="9993" max="9993" width="29.5" style="5" customWidth="1"/>
    <col min="9994" max="9994" width="47.25" style="5" customWidth="1"/>
    <col min="9995" max="9995" width="8.25" style="5" customWidth="1"/>
    <col min="9996" max="9996" width="13.25" style="5" customWidth="1"/>
    <col min="9997" max="9997" width="17.375" style="5" customWidth="1"/>
    <col min="9998" max="9998" width="7.125" style="5" customWidth="1"/>
    <col min="9999" max="9999" width="9.5" style="5" customWidth="1"/>
    <col min="10000" max="10000" width="5.875" style="5" customWidth="1"/>
    <col min="10001" max="10001" width="7" style="5" customWidth="1"/>
    <col min="10002" max="10002" width="6.875" style="5" bestFit="1" customWidth="1"/>
    <col min="10003" max="10003" width="5.875" style="5" customWidth="1"/>
    <col min="10004" max="10004" width="8.375" style="5" customWidth="1"/>
    <col min="10005" max="10240" width="10.25" style="5"/>
    <col min="10241" max="10243" width="5.375" style="5" customWidth="1"/>
    <col min="10244" max="10244" width="8.25" style="5" customWidth="1"/>
    <col min="10245" max="10245" width="11.875" style="5" customWidth="1"/>
    <col min="10246" max="10246" width="4.875" style="5" customWidth="1"/>
    <col min="10247" max="10247" width="10.25" style="5"/>
    <col min="10248" max="10248" width="16.625" style="5" customWidth="1"/>
    <col min="10249" max="10249" width="29.5" style="5" customWidth="1"/>
    <col min="10250" max="10250" width="47.25" style="5" customWidth="1"/>
    <col min="10251" max="10251" width="8.25" style="5" customWidth="1"/>
    <col min="10252" max="10252" width="13.25" style="5" customWidth="1"/>
    <col min="10253" max="10253" width="17.375" style="5" customWidth="1"/>
    <col min="10254" max="10254" width="7.125" style="5" customWidth="1"/>
    <col min="10255" max="10255" width="9.5" style="5" customWidth="1"/>
    <col min="10256" max="10256" width="5.875" style="5" customWidth="1"/>
    <col min="10257" max="10257" width="7" style="5" customWidth="1"/>
    <col min="10258" max="10258" width="6.875" style="5" bestFit="1" customWidth="1"/>
    <col min="10259" max="10259" width="5.875" style="5" customWidth="1"/>
    <col min="10260" max="10260" width="8.375" style="5" customWidth="1"/>
    <col min="10261" max="10496" width="10.25" style="5"/>
    <col min="10497" max="10499" width="5.375" style="5" customWidth="1"/>
    <col min="10500" max="10500" width="8.25" style="5" customWidth="1"/>
    <col min="10501" max="10501" width="11.875" style="5" customWidth="1"/>
    <col min="10502" max="10502" width="4.875" style="5" customWidth="1"/>
    <col min="10503" max="10503" width="10.25" style="5"/>
    <col min="10504" max="10504" width="16.625" style="5" customWidth="1"/>
    <col min="10505" max="10505" width="29.5" style="5" customWidth="1"/>
    <col min="10506" max="10506" width="47.25" style="5" customWidth="1"/>
    <col min="10507" max="10507" width="8.25" style="5" customWidth="1"/>
    <col min="10508" max="10508" width="13.25" style="5" customWidth="1"/>
    <col min="10509" max="10509" width="17.375" style="5" customWidth="1"/>
    <col min="10510" max="10510" width="7.125" style="5" customWidth="1"/>
    <col min="10511" max="10511" width="9.5" style="5" customWidth="1"/>
    <col min="10512" max="10512" width="5.875" style="5" customWidth="1"/>
    <col min="10513" max="10513" width="7" style="5" customWidth="1"/>
    <col min="10514" max="10514" width="6.875" style="5" bestFit="1" customWidth="1"/>
    <col min="10515" max="10515" width="5.875" style="5" customWidth="1"/>
    <col min="10516" max="10516" width="8.375" style="5" customWidth="1"/>
    <col min="10517" max="10752" width="10.25" style="5"/>
    <col min="10753" max="10755" width="5.375" style="5" customWidth="1"/>
    <col min="10756" max="10756" width="8.25" style="5" customWidth="1"/>
    <col min="10757" max="10757" width="11.875" style="5" customWidth="1"/>
    <col min="10758" max="10758" width="4.875" style="5" customWidth="1"/>
    <col min="10759" max="10759" width="10.25" style="5"/>
    <col min="10760" max="10760" width="16.625" style="5" customWidth="1"/>
    <col min="10761" max="10761" width="29.5" style="5" customWidth="1"/>
    <col min="10762" max="10762" width="47.25" style="5" customWidth="1"/>
    <col min="10763" max="10763" width="8.25" style="5" customWidth="1"/>
    <col min="10764" max="10764" width="13.25" style="5" customWidth="1"/>
    <col min="10765" max="10765" width="17.375" style="5" customWidth="1"/>
    <col min="10766" max="10766" width="7.125" style="5" customWidth="1"/>
    <col min="10767" max="10767" width="9.5" style="5" customWidth="1"/>
    <col min="10768" max="10768" width="5.875" style="5" customWidth="1"/>
    <col min="10769" max="10769" width="7" style="5" customWidth="1"/>
    <col min="10770" max="10770" width="6.875" style="5" bestFit="1" customWidth="1"/>
    <col min="10771" max="10771" width="5.875" style="5" customWidth="1"/>
    <col min="10772" max="10772" width="8.375" style="5" customWidth="1"/>
    <col min="10773" max="11008" width="10.25" style="5"/>
    <col min="11009" max="11011" width="5.375" style="5" customWidth="1"/>
    <col min="11012" max="11012" width="8.25" style="5" customWidth="1"/>
    <col min="11013" max="11013" width="11.875" style="5" customWidth="1"/>
    <col min="11014" max="11014" width="4.875" style="5" customWidth="1"/>
    <col min="11015" max="11015" width="10.25" style="5"/>
    <col min="11016" max="11016" width="16.625" style="5" customWidth="1"/>
    <col min="11017" max="11017" width="29.5" style="5" customWidth="1"/>
    <col min="11018" max="11018" width="47.25" style="5" customWidth="1"/>
    <col min="11019" max="11019" width="8.25" style="5" customWidth="1"/>
    <col min="11020" max="11020" width="13.25" style="5" customWidth="1"/>
    <col min="11021" max="11021" width="17.375" style="5" customWidth="1"/>
    <col min="11022" max="11022" width="7.125" style="5" customWidth="1"/>
    <col min="11023" max="11023" width="9.5" style="5" customWidth="1"/>
    <col min="11024" max="11024" width="5.875" style="5" customWidth="1"/>
    <col min="11025" max="11025" width="7" style="5" customWidth="1"/>
    <col min="11026" max="11026" width="6.875" style="5" bestFit="1" customWidth="1"/>
    <col min="11027" max="11027" width="5.875" style="5" customWidth="1"/>
    <col min="11028" max="11028" width="8.375" style="5" customWidth="1"/>
    <col min="11029" max="11264" width="10.25" style="5"/>
    <col min="11265" max="11267" width="5.375" style="5" customWidth="1"/>
    <col min="11268" max="11268" width="8.25" style="5" customWidth="1"/>
    <col min="11269" max="11269" width="11.875" style="5" customWidth="1"/>
    <col min="11270" max="11270" width="4.875" style="5" customWidth="1"/>
    <col min="11271" max="11271" width="10.25" style="5"/>
    <col min="11272" max="11272" width="16.625" style="5" customWidth="1"/>
    <col min="11273" max="11273" width="29.5" style="5" customWidth="1"/>
    <col min="11274" max="11274" width="47.25" style="5" customWidth="1"/>
    <col min="11275" max="11275" width="8.25" style="5" customWidth="1"/>
    <col min="11276" max="11276" width="13.25" style="5" customWidth="1"/>
    <col min="11277" max="11277" width="17.375" style="5" customWidth="1"/>
    <col min="11278" max="11278" width="7.125" style="5" customWidth="1"/>
    <col min="11279" max="11279" width="9.5" style="5" customWidth="1"/>
    <col min="11280" max="11280" width="5.875" style="5" customWidth="1"/>
    <col min="11281" max="11281" width="7" style="5" customWidth="1"/>
    <col min="11282" max="11282" width="6.875" style="5" bestFit="1" customWidth="1"/>
    <col min="11283" max="11283" width="5.875" style="5" customWidth="1"/>
    <col min="11284" max="11284" width="8.375" style="5" customWidth="1"/>
    <col min="11285" max="11520" width="10.25" style="5"/>
    <col min="11521" max="11523" width="5.375" style="5" customWidth="1"/>
    <col min="11524" max="11524" width="8.25" style="5" customWidth="1"/>
    <col min="11525" max="11525" width="11.875" style="5" customWidth="1"/>
    <col min="11526" max="11526" width="4.875" style="5" customWidth="1"/>
    <col min="11527" max="11527" width="10.25" style="5"/>
    <col min="11528" max="11528" width="16.625" style="5" customWidth="1"/>
    <col min="11529" max="11529" width="29.5" style="5" customWidth="1"/>
    <col min="11530" max="11530" width="47.25" style="5" customWidth="1"/>
    <col min="11531" max="11531" width="8.25" style="5" customWidth="1"/>
    <col min="11532" max="11532" width="13.25" style="5" customWidth="1"/>
    <col min="11533" max="11533" width="17.375" style="5" customWidth="1"/>
    <col min="11534" max="11534" width="7.125" style="5" customWidth="1"/>
    <col min="11535" max="11535" width="9.5" style="5" customWidth="1"/>
    <col min="11536" max="11536" width="5.875" style="5" customWidth="1"/>
    <col min="11537" max="11537" width="7" style="5" customWidth="1"/>
    <col min="11538" max="11538" width="6.875" style="5" bestFit="1" customWidth="1"/>
    <col min="11539" max="11539" width="5.875" style="5" customWidth="1"/>
    <col min="11540" max="11540" width="8.375" style="5" customWidth="1"/>
    <col min="11541" max="11776" width="10.25" style="5"/>
    <col min="11777" max="11779" width="5.375" style="5" customWidth="1"/>
    <col min="11780" max="11780" width="8.25" style="5" customWidth="1"/>
    <col min="11781" max="11781" width="11.875" style="5" customWidth="1"/>
    <col min="11782" max="11782" width="4.875" style="5" customWidth="1"/>
    <col min="11783" max="11783" width="10.25" style="5"/>
    <col min="11784" max="11784" width="16.625" style="5" customWidth="1"/>
    <col min="11785" max="11785" width="29.5" style="5" customWidth="1"/>
    <col min="11786" max="11786" width="47.25" style="5" customWidth="1"/>
    <col min="11787" max="11787" width="8.25" style="5" customWidth="1"/>
    <col min="11788" max="11788" width="13.25" style="5" customWidth="1"/>
    <col min="11789" max="11789" width="17.375" style="5" customWidth="1"/>
    <col min="11790" max="11790" width="7.125" style="5" customWidth="1"/>
    <col min="11791" max="11791" width="9.5" style="5" customWidth="1"/>
    <col min="11792" max="11792" width="5.875" style="5" customWidth="1"/>
    <col min="11793" max="11793" width="7" style="5" customWidth="1"/>
    <col min="11794" max="11794" width="6.875" style="5" bestFit="1" customWidth="1"/>
    <col min="11795" max="11795" width="5.875" style="5" customWidth="1"/>
    <col min="11796" max="11796" width="8.375" style="5" customWidth="1"/>
    <col min="11797" max="12032" width="10.25" style="5"/>
    <col min="12033" max="12035" width="5.375" style="5" customWidth="1"/>
    <col min="12036" max="12036" width="8.25" style="5" customWidth="1"/>
    <col min="12037" max="12037" width="11.875" style="5" customWidth="1"/>
    <col min="12038" max="12038" width="4.875" style="5" customWidth="1"/>
    <col min="12039" max="12039" width="10.25" style="5"/>
    <col min="12040" max="12040" width="16.625" style="5" customWidth="1"/>
    <col min="12041" max="12041" width="29.5" style="5" customWidth="1"/>
    <col min="12042" max="12042" width="47.25" style="5" customWidth="1"/>
    <col min="12043" max="12043" width="8.25" style="5" customWidth="1"/>
    <col min="12044" max="12044" width="13.25" style="5" customWidth="1"/>
    <col min="12045" max="12045" width="17.375" style="5" customWidth="1"/>
    <col min="12046" max="12046" width="7.125" style="5" customWidth="1"/>
    <col min="12047" max="12047" width="9.5" style="5" customWidth="1"/>
    <col min="12048" max="12048" width="5.875" style="5" customWidth="1"/>
    <col min="12049" max="12049" width="7" style="5" customWidth="1"/>
    <col min="12050" max="12050" width="6.875" style="5" bestFit="1" customWidth="1"/>
    <col min="12051" max="12051" width="5.875" style="5" customWidth="1"/>
    <col min="12052" max="12052" width="8.375" style="5" customWidth="1"/>
    <col min="12053" max="12288" width="10.25" style="5"/>
    <col min="12289" max="12291" width="5.375" style="5" customWidth="1"/>
    <col min="12292" max="12292" width="8.25" style="5" customWidth="1"/>
    <col min="12293" max="12293" width="11.875" style="5" customWidth="1"/>
    <col min="12294" max="12294" width="4.875" style="5" customWidth="1"/>
    <col min="12295" max="12295" width="10.25" style="5"/>
    <col min="12296" max="12296" width="16.625" style="5" customWidth="1"/>
    <col min="12297" max="12297" width="29.5" style="5" customWidth="1"/>
    <col min="12298" max="12298" width="47.25" style="5" customWidth="1"/>
    <col min="12299" max="12299" width="8.25" style="5" customWidth="1"/>
    <col min="12300" max="12300" width="13.25" style="5" customWidth="1"/>
    <col min="12301" max="12301" width="17.375" style="5" customWidth="1"/>
    <col min="12302" max="12302" width="7.125" style="5" customWidth="1"/>
    <col min="12303" max="12303" width="9.5" style="5" customWidth="1"/>
    <col min="12304" max="12304" width="5.875" style="5" customWidth="1"/>
    <col min="12305" max="12305" width="7" style="5" customWidth="1"/>
    <col min="12306" max="12306" width="6.875" style="5" bestFit="1" customWidth="1"/>
    <col min="12307" max="12307" width="5.875" style="5" customWidth="1"/>
    <col min="12308" max="12308" width="8.375" style="5" customWidth="1"/>
    <col min="12309" max="12544" width="10.25" style="5"/>
    <col min="12545" max="12547" width="5.375" style="5" customWidth="1"/>
    <col min="12548" max="12548" width="8.25" style="5" customWidth="1"/>
    <col min="12549" max="12549" width="11.875" style="5" customWidth="1"/>
    <col min="12550" max="12550" width="4.875" style="5" customWidth="1"/>
    <col min="12551" max="12551" width="10.25" style="5"/>
    <col min="12552" max="12552" width="16.625" style="5" customWidth="1"/>
    <col min="12553" max="12553" width="29.5" style="5" customWidth="1"/>
    <col min="12554" max="12554" width="47.25" style="5" customWidth="1"/>
    <col min="12555" max="12555" width="8.25" style="5" customWidth="1"/>
    <col min="12556" max="12556" width="13.25" style="5" customWidth="1"/>
    <col min="12557" max="12557" width="17.375" style="5" customWidth="1"/>
    <col min="12558" max="12558" width="7.125" style="5" customWidth="1"/>
    <col min="12559" max="12559" width="9.5" style="5" customWidth="1"/>
    <col min="12560" max="12560" width="5.875" style="5" customWidth="1"/>
    <col min="12561" max="12561" width="7" style="5" customWidth="1"/>
    <col min="12562" max="12562" width="6.875" style="5" bestFit="1" customWidth="1"/>
    <col min="12563" max="12563" width="5.875" style="5" customWidth="1"/>
    <col min="12564" max="12564" width="8.375" style="5" customWidth="1"/>
    <col min="12565" max="12800" width="10.25" style="5"/>
    <col min="12801" max="12803" width="5.375" style="5" customWidth="1"/>
    <col min="12804" max="12804" width="8.25" style="5" customWidth="1"/>
    <col min="12805" max="12805" width="11.875" style="5" customWidth="1"/>
    <col min="12806" max="12806" width="4.875" style="5" customWidth="1"/>
    <col min="12807" max="12807" width="10.25" style="5"/>
    <col min="12808" max="12808" width="16.625" style="5" customWidth="1"/>
    <col min="12809" max="12809" width="29.5" style="5" customWidth="1"/>
    <col min="12810" max="12810" width="47.25" style="5" customWidth="1"/>
    <col min="12811" max="12811" width="8.25" style="5" customWidth="1"/>
    <col min="12812" max="12812" width="13.25" style="5" customWidth="1"/>
    <col min="12813" max="12813" width="17.375" style="5" customWidth="1"/>
    <col min="12814" max="12814" width="7.125" style="5" customWidth="1"/>
    <col min="12815" max="12815" width="9.5" style="5" customWidth="1"/>
    <col min="12816" max="12816" width="5.875" style="5" customWidth="1"/>
    <col min="12817" max="12817" width="7" style="5" customWidth="1"/>
    <col min="12818" max="12818" width="6.875" style="5" bestFit="1" customWidth="1"/>
    <col min="12819" max="12819" width="5.875" style="5" customWidth="1"/>
    <col min="12820" max="12820" width="8.375" style="5" customWidth="1"/>
    <col min="12821" max="13056" width="10.25" style="5"/>
    <col min="13057" max="13059" width="5.375" style="5" customWidth="1"/>
    <col min="13060" max="13060" width="8.25" style="5" customWidth="1"/>
    <col min="13061" max="13061" width="11.875" style="5" customWidth="1"/>
    <col min="13062" max="13062" width="4.875" style="5" customWidth="1"/>
    <col min="13063" max="13063" width="10.25" style="5"/>
    <col min="13064" max="13064" width="16.625" style="5" customWidth="1"/>
    <col min="13065" max="13065" width="29.5" style="5" customWidth="1"/>
    <col min="13066" max="13066" width="47.25" style="5" customWidth="1"/>
    <col min="13067" max="13067" width="8.25" style="5" customWidth="1"/>
    <col min="13068" max="13068" width="13.25" style="5" customWidth="1"/>
    <col min="13069" max="13069" width="17.375" style="5" customWidth="1"/>
    <col min="13070" max="13070" width="7.125" style="5" customWidth="1"/>
    <col min="13071" max="13071" width="9.5" style="5" customWidth="1"/>
    <col min="13072" max="13072" width="5.875" style="5" customWidth="1"/>
    <col min="13073" max="13073" width="7" style="5" customWidth="1"/>
    <col min="13074" max="13074" width="6.875" style="5" bestFit="1" customWidth="1"/>
    <col min="13075" max="13075" width="5.875" style="5" customWidth="1"/>
    <col min="13076" max="13076" width="8.375" style="5" customWidth="1"/>
    <col min="13077" max="13312" width="10.25" style="5"/>
    <col min="13313" max="13315" width="5.375" style="5" customWidth="1"/>
    <col min="13316" max="13316" width="8.25" style="5" customWidth="1"/>
    <col min="13317" max="13317" width="11.875" style="5" customWidth="1"/>
    <col min="13318" max="13318" width="4.875" style="5" customWidth="1"/>
    <col min="13319" max="13319" width="10.25" style="5"/>
    <col min="13320" max="13320" width="16.625" style="5" customWidth="1"/>
    <col min="13321" max="13321" width="29.5" style="5" customWidth="1"/>
    <col min="13322" max="13322" width="47.25" style="5" customWidth="1"/>
    <col min="13323" max="13323" width="8.25" style="5" customWidth="1"/>
    <col min="13324" max="13324" width="13.25" style="5" customWidth="1"/>
    <col min="13325" max="13325" width="17.375" style="5" customWidth="1"/>
    <col min="13326" max="13326" width="7.125" style="5" customWidth="1"/>
    <col min="13327" max="13327" width="9.5" style="5" customWidth="1"/>
    <col min="13328" max="13328" width="5.875" style="5" customWidth="1"/>
    <col min="13329" max="13329" width="7" style="5" customWidth="1"/>
    <col min="13330" max="13330" width="6.875" style="5" bestFit="1" customWidth="1"/>
    <col min="13331" max="13331" width="5.875" style="5" customWidth="1"/>
    <col min="13332" max="13332" width="8.375" style="5" customWidth="1"/>
    <col min="13333" max="13568" width="10.25" style="5"/>
    <col min="13569" max="13571" width="5.375" style="5" customWidth="1"/>
    <col min="13572" max="13572" width="8.25" style="5" customWidth="1"/>
    <col min="13573" max="13573" width="11.875" style="5" customWidth="1"/>
    <col min="13574" max="13574" width="4.875" style="5" customWidth="1"/>
    <col min="13575" max="13575" width="10.25" style="5"/>
    <col min="13576" max="13576" width="16.625" style="5" customWidth="1"/>
    <col min="13577" max="13577" width="29.5" style="5" customWidth="1"/>
    <col min="13578" max="13578" width="47.25" style="5" customWidth="1"/>
    <col min="13579" max="13579" width="8.25" style="5" customWidth="1"/>
    <col min="13580" max="13580" width="13.25" style="5" customWidth="1"/>
    <col min="13581" max="13581" width="17.375" style="5" customWidth="1"/>
    <col min="13582" max="13582" width="7.125" style="5" customWidth="1"/>
    <col min="13583" max="13583" width="9.5" style="5" customWidth="1"/>
    <col min="13584" max="13584" width="5.875" style="5" customWidth="1"/>
    <col min="13585" max="13585" width="7" style="5" customWidth="1"/>
    <col min="13586" max="13586" width="6.875" style="5" bestFit="1" customWidth="1"/>
    <col min="13587" max="13587" width="5.875" style="5" customWidth="1"/>
    <col min="13588" max="13588" width="8.375" style="5" customWidth="1"/>
    <col min="13589" max="13824" width="10.25" style="5"/>
    <col min="13825" max="13827" width="5.375" style="5" customWidth="1"/>
    <col min="13828" max="13828" width="8.25" style="5" customWidth="1"/>
    <col min="13829" max="13829" width="11.875" style="5" customWidth="1"/>
    <col min="13830" max="13830" width="4.875" style="5" customWidth="1"/>
    <col min="13831" max="13831" width="10.25" style="5"/>
    <col min="13832" max="13832" width="16.625" style="5" customWidth="1"/>
    <col min="13833" max="13833" width="29.5" style="5" customWidth="1"/>
    <col min="13834" max="13834" width="47.25" style="5" customWidth="1"/>
    <col min="13835" max="13835" width="8.25" style="5" customWidth="1"/>
    <col min="13836" max="13836" width="13.25" style="5" customWidth="1"/>
    <col min="13837" max="13837" width="17.375" style="5" customWidth="1"/>
    <col min="13838" max="13838" width="7.125" style="5" customWidth="1"/>
    <col min="13839" max="13839" width="9.5" style="5" customWidth="1"/>
    <col min="13840" max="13840" width="5.875" style="5" customWidth="1"/>
    <col min="13841" max="13841" width="7" style="5" customWidth="1"/>
    <col min="13842" max="13842" width="6.875" style="5" bestFit="1" customWidth="1"/>
    <col min="13843" max="13843" width="5.875" style="5" customWidth="1"/>
    <col min="13844" max="13844" width="8.375" style="5" customWidth="1"/>
    <col min="13845" max="14080" width="10.25" style="5"/>
    <col min="14081" max="14083" width="5.375" style="5" customWidth="1"/>
    <col min="14084" max="14084" width="8.25" style="5" customWidth="1"/>
    <col min="14085" max="14085" width="11.875" style="5" customWidth="1"/>
    <col min="14086" max="14086" width="4.875" style="5" customWidth="1"/>
    <col min="14087" max="14087" width="10.25" style="5"/>
    <col min="14088" max="14088" width="16.625" style="5" customWidth="1"/>
    <col min="14089" max="14089" width="29.5" style="5" customWidth="1"/>
    <col min="14090" max="14090" width="47.25" style="5" customWidth="1"/>
    <col min="14091" max="14091" width="8.25" style="5" customWidth="1"/>
    <col min="14092" max="14092" width="13.25" style="5" customWidth="1"/>
    <col min="14093" max="14093" width="17.375" style="5" customWidth="1"/>
    <col min="14094" max="14094" width="7.125" style="5" customWidth="1"/>
    <col min="14095" max="14095" width="9.5" style="5" customWidth="1"/>
    <col min="14096" max="14096" width="5.875" style="5" customWidth="1"/>
    <col min="14097" max="14097" width="7" style="5" customWidth="1"/>
    <col min="14098" max="14098" width="6.875" style="5" bestFit="1" customWidth="1"/>
    <col min="14099" max="14099" width="5.875" style="5" customWidth="1"/>
    <col min="14100" max="14100" width="8.375" style="5" customWidth="1"/>
    <col min="14101" max="14336" width="10.25" style="5"/>
    <col min="14337" max="14339" width="5.375" style="5" customWidth="1"/>
    <col min="14340" max="14340" width="8.25" style="5" customWidth="1"/>
    <col min="14341" max="14341" width="11.875" style="5" customWidth="1"/>
    <col min="14342" max="14342" width="4.875" style="5" customWidth="1"/>
    <col min="14343" max="14343" width="10.25" style="5"/>
    <col min="14344" max="14344" width="16.625" style="5" customWidth="1"/>
    <col min="14345" max="14345" width="29.5" style="5" customWidth="1"/>
    <col min="14346" max="14346" width="47.25" style="5" customWidth="1"/>
    <col min="14347" max="14347" width="8.25" style="5" customWidth="1"/>
    <col min="14348" max="14348" width="13.25" style="5" customWidth="1"/>
    <col min="14349" max="14349" width="17.375" style="5" customWidth="1"/>
    <col min="14350" max="14350" width="7.125" style="5" customWidth="1"/>
    <col min="14351" max="14351" width="9.5" style="5" customWidth="1"/>
    <col min="14352" max="14352" width="5.875" style="5" customWidth="1"/>
    <col min="14353" max="14353" width="7" style="5" customWidth="1"/>
    <col min="14354" max="14354" width="6.875" style="5" bestFit="1" customWidth="1"/>
    <col min="14355" max="14355" width="5.875" style="5" customWidth="1"/>
    <col min="14356" max="14356" width="8.375" style="5" customWidth="1"/>
    <col min="14357" max="14592" width="10.25" style="5"/>
    <col min="14593" max="14595" width="5.375" style="5" customWidth="1"/>
    <col min="14596" max="14596" width="8.25" style="5" customWidth="1"/>
    <col min="14597" max="14597" width="11.875" style="5" customWidth="1"/>
    <col min="14598" max="14598" width="4.875" style="5" customWidth="1"/>
    <col min="14599" max="14599" width="10.25" style="5"/>
    <col min="14600" max="14600" width="16.625" style="5" customWidth="1"/>
    <col min="14601" max="14601" width="29.5" style="5" customWidth="1"/>
    <col min="14602" max="14602" width="47.25" style="5" customWidth="1"/>
    <col min="14603" max="14603" width="8.25" style="5" customWidth="1"/>
    <col min="14604" max="14604" width="13.25" style="5" customWidth="1"/>
    <col min="14605" max="14605" width="17.375" style="5" customWidth="1"/>
    <col min="14606" max="14606" width="7.125" style="5" customWidth="1"/>
    <col min="14607" max="14607" width="9.5" style="5" customWidth="1"/>
    <col min="14608" max="14608" width="5.875" style="5" customWidth="1"/>
    <col min="14609" max="14609" width="7" style="5" customWidth="1"/>
    <col min="14610" max="14610" width="6.875" style="5" bestFit="1" customWidth="1"/>
    <col min="14611" max="14611" width="5.875" style="5" customWidth="1"/>
    <col min="14612" max="14612" width="8.375" style="5" customWidth="1"/>
    <col min="14613" max="14848" width="10.25" style="5"/>
    <col min="14849" max="14851" width="5.375" style="5" customWidth="1"/>
    <col min="14852" max="14852" width="8.25" style="5" customWidth="1"/>
    <col min="14853" max="14853" width="11.875" style="5" customWidth="1"/>
    <col min="14854" max="14854" width="4.875" style="5" customWidth="1"/>
    <col min="14855" max="14855" width="10.25" style="5"/>
    <col min="14856" max="14856" width="16.625" style="5" customWidth="1"/>
    <col min="14857" max="14857" width="29.5" style="5" customWidth="1"/>
    <col min="14858" max="14858" width="47.25" style="5" customWidth="1"/>
    <col min="14859" max="14859" width="8.25" style="5" customWidth="1"/>
    <col min="14860" max="14860" width="13.25" style="5" customWidth="1"/>
    <col min="14861" max="14861" width="17.375" style="5" customWidth="1"/>
    <col min="14862" max="14862" width="7.125" style="5" customWidth="1"/>
    <col min="14863" max="14863" width="9.5" style="5" customWidth="1"/>
    <col min="14864" max="14864" width="5.875" style="5" customWidth="1"/>
    <col min="14865" max="14865" width="7" style="5" customWidth="1"/>
    <col min="14866" max="14866" width="6.875" style="5" bestFit="1" customWidth="1"/>
    <col min="14867" max="14867" width="5.875" style="5" customWidth="1"/>
    <col min="14868" max="14868" width="8.375" style="5" customWidth="1"/>
    <col min="14869" max="15104" width="10.25" style="5"/>
    <col min="15105" max="15107" width="5.375" style="5" customWidth="1"/>
    <col min="15108" max="15108" width="8.25" style="5" customWidth="1"/>
    <col min="15109" max="15109" width="11.875" style="5" customWidth="1"/>
    <col min="15110" max="15110" width="4.875" style="5" customWidth="1"/>
    <col min="15111" max="15111" width="10.25" style="5"/>
    <col min="15112" max="15112" width="16.625" style="5" customWidth="1"/>
    <col min="15113" max="15113" width="29.5" style="5" customWidth="1"/>
    <col min="15114" max="15114" width="47.25" style="5" customWidth="1"/>
    <col min="15115" max="15115" width="8.25" style="5" customWidth="1"/>
    <col min="15116" max="15116" width="13.25" style="5" customWidth="1"/>
    <col min="15117" max="15117" width="17.375" style="5" customWidth="1"/>
    <col min="15118" max="15118" width="7.125" style="5" customWidth="1"/>
    <col min="15119" max="15119" width="9.5" style="5" customWidth="1"/>
    <col min="15120" max="15120" width="5.875" style="5" customWidth="1"/>
    <col min="15121" max="15121" width="7" style="5" customWidth="1"/>
    <col min="15122" max="15122" width="6.875" style="5" bestFit="1" customWidth="1"/>
    <col min="15123" max="15123" width="5.875" style="5" customWidth="1"/>
    <col min="15124" max="15124" width="8.375" style="5" customWidth="1"/>
    <col min="15125" max="15360" width="10.25" style="5"/>
    <col min="15361" max="15363" width="5.375" style="5" customWidth="1"/>
    <col min="15364" max="15364" width="8.25" style="5" customWidth="1"/>
    <col min="15365" max="15365" width="11.875" style="5" customWidth="1"/>
    <col min="15366" max="15366" width="4.875" style="5" customWidth="1"/>
    <col min="15367" max="15367" width="10.25" style="5"/>
    <col min="15368" max="15368" width="16.625" style="5" customWidth="1"/>
    <col min="15369" max="15369" width="29.5" style="5" customWidth="1"/>
    <col min="15370" max="15370" width="47.25" style="5" customWidth="1"/>
    <col min="15371" max="15371" width="8.25" style="5" customWidth="1"/>
    <col min="15372" max="15372" width="13.25" style="5" customWidth="1"/>
    <col min="15373" max="15373" width="17.375" style="5" customWidth="1"/>
    <col min="15374" max="15374" width="7.125" style="5" customWidth="1"/>
    <col min="15375" max="15375" width="9.5" style="5" customWidth="1"/>
    <col min="15376" max="15376" width="5.875" style="5" customWidth="1"/>
    <col min="15377" max="15377" width="7" style="5" customWidth="1"/>
    <col min="15378" max="15378" width="6.875" style="5" bestFit="1" customWidth="1"/>
    <col min="15379" max="15379" width="5.875" style="5" customWidth="1"/>
    <col min="15380" max="15380" width="8.375" style="5" customWidth="1"/>
    <col min="15381" max="15616" width="10.25" style="5"/>
    <col min="15617" max="15619" width="5.375" style="5" customWidth="1"/>
    <col min="15620" max="15620" width="8.25" style="5" customWidth="1"/>
    <col min="15621" max="15621" width="11.875" style="5" customWidth="1"/>
    <col min="15622" max="15622" width="4.875" style="5" customWidth="1"/>
    <col min="15623" max="15623" width="10.25" style="5"/>
    <col min="15624" max="15624" width="16.625" style="5" customWidth="1"/>
    <col min="15625" max="15625" width="29.5" style="5" customWidth="1"/>
    <col min="15626" max="15626" width="47.25" style="5" customWidth="1"/>
    <col min="15627" max="15627" width="8.25" style="5" customWidth="1"/>
    <col min="15628" max="15628" width="13.25" style="5" customWidth="1"/>
    <col min="15629" max="15629" width="17.375" style="5" customWidth="1"/>
    <col min="15630" max="15630" width="7.125" style="5" customWidth="1"/>
    <col min="15631" max="15631" width="9.5" style="5" customWidth="1"/>
    <col min="15632" max="15632" width="5.875" style="5" customWidth="1"/>
    <col min="15633" max="15633" width="7" style="5" customWidth="1"/>
    <col min="15634" max="15634" width="6.875" style="5" bestFit="1" customWidth="1"/>
    <col min="15635" max="15635" width="5.875" style="5" customWidth="1"/>
    <col min="15636" max="15636" width="8.375" style="5" customWidth="1"/>
    <col min="15637" max="15872" width="10.25" style="5"/>
    <col min="15873" max="15875" width="5.375" style="5" customWidth="1"/>
    <col min="15876" max="15876" width="8.25" style="5" customWidth="1"/>
    <col min="15877" max="15877" width="11.875" style="5" customWidth="1"/>
    <col min="15878" max="15878" width="4.875" style="5" customWidth="1"/>
    <col min="15879" max="15879" width="10.25" style="5"/>
    <col min="15880" max="15880" width="16.625" style="5" customWidth="1"/>
    <col min="15881" max="15881" width="29.5" style="5" customWidth="1"/>
    <col min="15882" max="15882" width="47.25" style="5" customWidth="1"/>
    <col min="15883" max="15883" width="8.25" style="5" customWidth="1"/>
    <col min="15884" max="15884" width="13.25" style="5" customWidth="1"/>
    <col min="15885" max="15885" width="17.375" style="5" customWidth="1"/>
    <col min="15886" max="15886" width="7.125" style="5" customWidth="1"/>
    <col min="15887" max="15887" width="9.5" style="5" customWidth="1"/>
    <col min="15888" max="15888" width="5.875" style="5" customWidth="1"/>
    <col min="15889" max="15889" width="7" style="5" customWidth="1"/>
    <col min="15890" max="15890" width="6.875" style="5" bestFit="1" customWidth="1"/>
    <col min="15891" max="15891" width="5.875" style="5" customWidth="1"/>
    <col min="15892" max="15892" width="8.375" style="5" customWidth="1"/>
    <col min="15893" max="16128" width="10.25" style="5"/>
    <col min="16129" max="16131" width="5.375" style="5" customWidth="1"/>
    <col min="16132" max="16132" width="8.25" style="5" customWidth="1"/>
    <col min="16133" max="16133" width="11.875" style="5" customWidth="1"/>
    <col min="16134" max="16134" width="4.875" style="5" customWidth="1"/>
    <col min="16135" max="16135" width="10.25" style="5"/>
    <col min="16136" max="16136" width="16.625" style="5" customWidth="1"/>
    <col min="16137" max="16137" width="29.5" style="5" customWidth="1"/>
    <col min="16138" max="16138" width="47.25" style="5" customWidth="1"/>
    <col min="16139" max="16139" width="8.25" style="5" customWidth="1"/>
    <col min="16140" max="16140" width="13.25" style="5" customWidth="1"/>
    <col min="16141" max="16141" width="17.375" style="5" customWidth="1"/>
    <col min="16142" max="16142" width="7.125" style="5" customWidth="1"/>
    <col min="16143" max="16143" width="9.5" style="5" customWidth="1"/>
    <col min="16144" max="16144" width="5.875" style="5" customWidth="1"/>
    <col min="16145" max="16145" width="7" style="5" customWidth="1"/>
    <col min="16146" max="16146" width="6.875" style="5" bestFit="1" customWidth="1"/>
    <col min="16147" max="16147" width="5.875" style="5" customWidth="1"/>
    <col min="16148" max="16148" width="8.375" style="5" customWidth="1"/>
    <col min="16149" max="16384" width="10.25" style="5"/>
  </cols>
  <sheetData>
    <row r="1" spans="1:21" s="14" customFormat="1" ht="36.75" customHeight="1" x14ac:dyDescent="0.3">
      <c r="A1" s="10" t="s">
        <v>73</v>
      </c>
      <c r="B1" s="10" t="s">
        <v>74</v>
      </c>
      <c r="C1" s="10" t="s">
        <v>75</v>
      </c>
      <c r="D1" s="10" t="s">
        <v>76</v>
      </c>
      <c r="E1" s="10" t="s">
        <v>77</v>
      </c>
      <c r="F1" s="10" t="s">
        <v>78</v>
      </c>
      <c r="G1" s="10" t="s">
        <v>79</v>
      </c>
      <c r="H1" s="10" t="s">
        <v>80</v>
      </c>
      <c r="I1" s="10" t="s">
        <v>81</v>
      </c>
      <c r="J1" s="10" t="s">
        <v>82</v>
      </c>
      <c r="K1" s="10" t="s">
        <v>83</v>
      </c>
      <c r="L1" s="10" t="s">
        <v>84</v>
      </c>
      <c r="M1" s="10" t="s">
        <v>85</v>
      </c>
      <c r="N1" s="10" t="s">
        <v>86</v>
      </c>
      <c r="O1" s="10" t="s">
        <v>87</v>
      </c>
      <c r="P1" s="10" t="s">
        <v>88</v>
      </c>
      <c r="Q1" s="11" t="s">
        <v>89</v>
      </c>
      <c r="R1" s="12" t="s">
        <v>90</v>
      </c>
      <c r="S1" s="12" t="s">
        <v>91</v>
      </c>
      <c r="T1" s="13" t="s">
        <v>92</v>
      </c>
    </row>
    <row r="2" spans="1:21" s="21" customFormat="1" x14ac:dyDescent="0.3">
      <c r="A2" s="15" t="s">
        <v>93</v>
      </c>
      <c r="B2" s="15" t="s">
        <v>94</v>
      </c>
      <c r="C2" s="15" t="s">
        <v>95</v>
      </c>
      <c r="D2" s="15" t="s">
        <v>96</v>
      </c>
      <c r="E2" s="15" t="s">
        <v>97</v>
      </c>
      <c r="F2" s="15">
        <v>1</v>
      </c>
      <c r="G2" s="15" t="s">
        <v>98</v>
      </c>
      <c r="H2" s="15" t="s">
        <v>99</v>
      </c>
      <c r="I2" s="15" t="s">
        <v>100</v>
      </c>
      <c r="J2" s="15" t="s">
        <v>101</v>
      </c>
      <c r="K2" s="15" t="s">
        <v>96</v>
      </c>
      <c r="L2" s="15" t="s">
        <v>97</v>
      </c>
      <c r="M2" s="16" t="s">
        <v>102</v>
      </c>
      <c r="N2" s="16" t="s">
        <v>103</v>
      </c>
      <c r="O2" s="17"/>
      <c r="P2" s="17">
        <v>10283</v>
      </c>
      <c r="Q2" s="18">
        <v>12.13</v>
      </c>
      <c r="R2" s="19">
        <v>32750</v>
      </c>
      <c r="S2" s="19">
        <v>2800</v>
      </c>
      <c r="T2" s="20">
        <v>-17775</v>
      </c>
      <c r="U2" s="21" t="s">
        <v>3666</v>
      </c>
    </row>
    <row r="3" spans="1:21" s="21" customFormat="1" x14ac:dyDescent="0.3">
      <c r="A3" s="15" t="s">
        <v>104</v>
      </c>
      <c r="B3" s="15" t="s">
        <v>105</v>
      </c>
      <c r="C3" s="15" t="s">
        <v>106</v>
      </c>
      <c r="D3" s="15" t="s">
        <v>107</v>
      </c>
      <c r="E3" s="15" t="s">
        <v>108</v>
      </c>
      <c r="F3" s="15">
        <v>1</v>
      </c>
      <c r="G3" s="15" t="s">
        <v>109</v>
      </c>
      <c r="H3" s="15" t="s">
        <v>110</v>
      </c>
      <c r="I3" s="15" t="s">
        <v>111</v>
      </c>
      <c r="J3" s="15" t="s">
        <v>112</v>
      </c>
      <c r="K3" s="15" t="s">
        <v>113</v>
      </c>
      <c r="L3" s="15" t="s">
        <v>114</v>
      </c>
      <c r="M3" s="16" t="s">
        <v>115</v>
      </c>
      <c r="N3" s="16" t="s">
        <v>116</v>
      </c>
      <c r="O3" s="17"/>
      <c r="P3" s="17">
        <v>10450</v>
      </c>
      <c r="Q3" s="18">
        <v>11.23</v>
      </c>
      <c r="R3" s="19">
        <v>8750</v>
      </c>
      <c r="S3" s="19">
        <v>2800</v>
      </c>
      <c r="T3" s="20">
        <v>-11550</v>
      </c>
      <c r="U3" s="21" t="s">
        <v>3667</v>
      </c>
    </row>
    <row r="4" spans="1:21" s="21" customFormat="1" x14ac:dyDescent="0.3">
      <c r="A4" s="15" t="s">
        <v>117</v>
      </c>
      <c r="B4" s="15" t="s">
        <v>118</v>
      </c>
      <c r="C4" s="15" t="s">
        <v>119</v>
      </c>
      <c r="D4" s="15" t="s">
        <v>120</v>
      </c>
      <c r="E4" s="15" t="s">
        <v>121</v>
      </c>
      <c r="F4" s="15">
        <v>1</v>
      </c>
      <c r="G4" s="15" t="s">
        <v>122</v>
      </c>
      <c r="H4" s="15" t="s">
        <v>110</v>
      </c>
      <c r="I4" s="15" t="s">
        <v>123</v>
      </c>
      <c r="J4" s="15" t="s">
        <v>112</v>
      </c>
      <c r="K4" s="15" t="s">
        <v>120</v>
      </c>
      <c r="L4" s="15" t="s">
        <v>121</v>
      </c>
      <c r="M4" s="16" t="s">
        <v>124</v>
      </c>
      <c r="N4" s="16" t="s">
        <v>125</v>
      </c>
      <c r="O4" s="17"/>
      <c r="P4" s="17">
        <v>10617</v>
      </c>
      <c r="Q4" s="18">
        <v>11.28</v>
      </c>
      <c r="R4" s="19">
        <v>8750</v>
      </c>
      <c r="S4" s="19">
        <v>2800</v>
      </c>
      <c r="T4" s="20">
        <v>-11550</v>
      </c>
      <c r="U4" s="21" t="s">
        <v>126</v>
      </c>
    </row>
    <row r="5" spans="1:21" s="21" customFormat="1" x14ac:dyDescent="0.3">
      <c r="A5" s="15" t="s">
        <v>127</v>
      </c>
      <c r="B5" s="15" t="s">
        <v>128</v>
      </c>
      <c r="C5" s="15" t="s">
        <v>129</v>
      </c>
      <c r="D5" s="15" t="s">
        <v>130</v>
      </c>
      <c r="E5" s="15" t="s">
        <v>131</v>
      </c>
      <c r="F5" s="15">
        <v>1</v>
      </c>
      <c r="G5" s="15" t="s">
        <v>132</v>
      </c>
      <c r="H5" s="15" t="s">
        <v>110</v>
      </c>
      <c r="I5" s="15" t="s">
        <v>133</v>
      </c>
      <c r="J5" s="15" t="s">
        <v>112</v>
      </c>
      <c r="K5" s="15" t="s">
        <v>130</v>
      </c>
      <c r="L5" s="15" t="s">
        <v>131</v>
      </c>
      <c r="M5" s="16" t="s">
        <v>134</v>
      </c>
      <c r="N5" s="16" t="s">
        <v>135</v>
      </c>
      <c r="O5" s="17"/>
      <c r="P5" s="17">
        <v>10423</v>
      </c>
      <c r="Q5" s="18">
        <v>12.2</v>
      </c>
      <c r="R5" s="19">
        <v>8750</v>
      </c>
      <c r="S5" s="19">
        <v>2800</v>
      </c>
      <c r="T5" s="20">
        <v>-11550</v>
      </c>
      <c r="U5" s="21" t="s">
        <v>3667</v>
      </c>
    </row>
    <row r="6" spans="1:21" s="21" customFormat="1" x14ac:dyDescent="0.3">
      <c r="A6" s="15" t="s">
        <v>136</v>
      </c>
      <c r="B6" s="15" t="s">
        <v>137</v>
      </c>
      <c r="C6" s="15" t="s">
        <v>138</v>
      </c>
      <c r="D6" s="15" t="s">
        <v>139</v>
      </c>
      <c r="E6" s="15" t="s">
        <v>140</v>
      </c>
      <c r="F6" s="15">
        <v>1</v>
      </c>
      <c r="G6" s="15" t="s">
        <v>141</v>
      </c>
      <c r="H6" s="15" t="s">
        <v>142</v>
      </c>
      <c r="I6" s="15" t="s">
        <v>143</v>
      </c>
      <c r="J6" s="15" t="s">
        <v>112</v>
      </c>
      <c r="K6" s="15" t="s">
        <v>139</v>
      </c>
      <c r="L6" s="15" t="s">
        <v>140</v>
      </c>
      <c r="M6" s="16" t="s">
        <v>124</v>
      </c>
      <c r="N6" s="16" t="s">
        <v>125</v>
      </c>
      <c r="O6" s="17"/>
      <c r="P6" s="17">
        <v>10429</v>
      </c>
      <c r="Q6" s="18">
        <v>12.21</v>
      </c>
      <c r="R6" s="19">
        <v>5750</v>
      </c>
      <c r="S6" s="19">
        <v>2800</v>
      </c>
      <c r="T6" s="20">
        <v>-8550</v>
      </c>
      <c r="U6" s="21" t="s">
        <v>3667</v>
      </c>
    </row>
    <row r="7" spans="1:21" s="21" customFormat="1" x14ac:dyDescent="0.3">
      <c r="A7" s="15" t="s">
        <v>3450</v>
      </c>
      <c r="B7" s="15" t="s">
        <v>3451</v>
      </c>
      <c r="C7" s="15" t="s">
        <v>3452</v>
      </c>
      <c r="D7" s="15" t="s">
        <v>3453</v>
      </c>
      <c r="E7" s="15" t="s">
        <v>3454</v>
      </c>
      <c r="F7" s="15">
        <v>1</v>
      </c>
      <c r="G7" s="15" t="s">
        <v>3455</v>
      </c>
      <c r="H7" s="15" t="s">
        <v>320</v>
      </c>
      <c r="I7" s="15" t="s">
        <v>3423</v>
      </c>
      <c r="J7" s="15" t="s">
        <v>112</v>
      </c>
      <c r="K7" s="15" t="s">
        <v>3453</v>
      </c>
      <c r="L7" s="15" t="s">
        <v>3454</v>
      </c>
      <c r="M7" s="16" t="s">
        <v>292</v>
      </c>
      <c r="N7" s="16" t="s">
        <v>293</v>
      </c>
      <c r="O7" s="17"/>
      <c r="P7" s="17">
        <v>10532</v>
      </c>
      <c r="Q7" s="18">
        <v>12.28</v>
      </c>
      <c r="R7" s="19">
        <v>20750</v>
      </c>
      <c r="S7" s="19">
        <v>2800</v>
      </c>
      <c r="T7" s="20">
        <v>-23550</v>
      </c>
      <c r="U7" s="21" t="s">
        <v>3667</v>
      </c>
    </row>
    <row r="8" spans="1:21" x14ac:dyDescent="0.3">
      <c r="A8" s="22" t="s">
        <v>144</v>
      </c>
      <c r="B8" s="22" t="s">
        <v>145</v>
      </c>
      <c r="C8" s="22" t="s">
        <v>146</v>
      </c>
      <c r="D8" s="22" t="s">
        <v>147</v>
      </c>
      <c r="E8" s="22" t="s">
        <v>148</v>
      </c>
      <c r="F8" s="22">
        <v>1</v>
      </c>
      <c r="G8" s="22" t="s">
        <v>149</v>
      </c>
      <c r="H8" s="22" t="s">
        <v>150</v>
      </c>
      <c r="I8" s="22" t="s">
        <v>151</v>
      </c>
      <c r="J8" s="22" t="s">
        <v>101</v>
      </c>
      <c r="K8" s="22" t="s">
        <v>147</v>
      </c>
      <c r="L8" s="22" t="s">
        <v>148</v>
      </c>
      <c r="M8" s="23" t="s">
        <v>102</v>
      </c>
      <c r="N8" s="23" t="s">
        <v>103</v>
      </c>
      <c r="O8" s="24"/>
      <c r="P8" s="24">
        <v>10001</v>
      </c>
      <c r="Q8" s="25">
        <v>12.01</v>
      </c>
      <c r="R8" s="26">
        <v>16750</v>
      </c>
      <c r="S8" s="26">
        <v>2800</v>
      </c>
      <c r="T8" s="27">
        <f t="shared" ref="T8:T71" si="0">R8*F8+S8</f>
        <v>19550</v>
      </c>
    </row>
    <row r="9" spans="1:21" x14ac:dyDescent="0.3">
      <c r="A9" s="22" t="s">
        <v>152</v>
      </c>
      <c r="B9" s="22" t="s">
        <v>153</v>
      </c>
      <c r="C9" s="22" t="s">
        <v>154</v>
      </c>
      <c r="D9" s="22" t="s">
        <v>155</v>
      </c>
      <c r="E9" s="22" t="s">
        <v>156</v>
      </c>
      <c r="F9" s="22">
        <v>1</v>
      </c>
      <c r="G9" s="22" t="s">
        <v>157</v>
      </c>
      <c r="H9" s="22" t="s">
        <v>150</v>
      </c>
      <c r="I9" s="22" t="s">
        <v>151</v>
      </c>
      <c r="J9" s="22" t="s">
        <v>112</v>
      </c>
      <c r="K9" s="22" t="s">
        <v>155</v>
      </c>
      <c r="L9" s="22" t="s">
        <v>156</v>
      </c>
      <c r="M9" s="23" t="s">
        <v>102</v>
      </c>
      <c r="N9" s="23" t="s">
        <v>103</v>
      </c>
      <c r="O9" s="24"/>
      <c r="P9" s="24">
        <v>10002</v>
      </c>
      <c r="Q9" s="25">
        <v>12.01</v>
      </c>
      <c r="R9" s="26">
        <v>16750</v>
      </c>
      <c r="S9" s="26">
        <v>2800</v>
      </c>
      <c r="T9" s="27">
        <f t="shared" si="0"/>
        <v>19550</v>
      </c>
    </row>
    <row r="10" spans="1:21" x14ac:dyDescent="0.3">
      <c r="A10" s="22" t="s">
        <v>158</v>
      </c>
      <c r="B10" s="22" t="s">
        <v>159</v>
      </c>
      <c r="C10" s="22" t="s">
        <v>160</v>
      </c>
      <c r="D10" s="22" t="s">
        <v>161</v>
      </c>
      <c r="E10" s="22" t="s">
        <v>162</v>
      </c>
      <c r="F10" s="22">
        <v>1</v>
      </c>
      <c r="G10" s="22" t="s">
        <v>163</v>
      </c>
      <c r="H10" s="22" t="s">
        <v>142</v>
      </c>
      <c r="I10" s="22" t="s">
        <v>151</v>
      </c>
      <c r="J10" s="22" t="s">
        <v>164</v>
      </c>
      <c r="K10" s="22" t="s">
        <v>161</v>
      </c>
      <c r="L10" s="22" t="s">
        <v>162</v>
      </c>
      <c r="M10" s="23" t="s">
        <v>102</v>
      </c>
      <c r="N10" s="23" t="s">
        <v>103</v>
      </c>
      <c r="O10" s="24"/>
      <c r="P10" s="24">
        <v>10003</v>
      </c>
      <c r="Q10" s="25">
        <v>12.01</v>
      </c>
      <c r="R10" s="26">
        <v>5750</v>
      </c>
      <c r="S10" s="26">
        <v>2800</v>
      </c>
      <c r="T10" s="27">
        <f t="shared" si="0"/>
        <v>8550</v>
      </c>
    </row>
    <row r="11" spans="1:21" x14ac:dyDescent="0.3">
      <c r="A11" s="22" t="s">
        <v>165</v>
      </c>
      <c r="B11" s="22" t="s">
        <v>166</v>
      </c>
      <c r="C11" s="22" t="s">
        <v>167</v>
      </c>
      <c r="D11" s="22" t="s">
        <v>168</v>
      </c>
      <c r="E11" s="22" t="s">
        <v>169</v>
      </c>
      <c r="F11" s="22">
        <v>1</v>
      </c>
      <c r="G11" s="22" t="s">
        <v>170</v>
      </c>
      <c r="H11" s="28" t="s">
        <v>150</v>
      </c>
      <c r="I11" s="22" t="s">
        <v>151</v>
      </c>
      <c r="J11" s="22" t="s">
        <v>112</v>
      </c>
      <c r="K11" s="22" t="s">
        <v>168</v>
      </c>
      <c r="L11" s="22" t="s">
        <v>169</v>
      </c>
      <c r="M11" s="23" t="s">
        <v>124</v>
      </c>
      <c r="N11" s="23" t="s">
        <v>125</v>
      </c>
      <c r="O11" s="24"/>
      <c r="P11" s="24">
        <v>10004</v>
      </c>
      <c r="Q11" s="25">
        <v>12.01</v>
      </c>
      <c r="R11" s="26">
        <v>16750</v>
      </c>
      <c r="S11" s="26">
        <v>2800</v>
      </c>
      <c r="T11" s="27">
        <f t="shared" si="0"/>
        <v>19550</v>
      </c>
    </row>
    <row r="12" spans="1:21" x14ac:dyDescent="0.3">
      <c r="A12" s="22" t="s">
        <v>171</v>
      </c>
      <c r="B12" s="22" t="s">
        <v>172</v>
      </c>
      <c r="C12" s="22" t="s">
        <v>173</v>
      </c>
      <c r="D12" s="22" t="s">
        <v>174</v>
      </c>
      <c r="E12" s="22" t="s">
        <v>175</v>
      </c>
      <c r="F12" s="22">
        <v>1</v>
      </c>
      <c r="G12" s="22" t="s">
        <v>176</v>
      </c>
      <c r="H12" s="22" t="s">
        <v>110</v>
      </c>
      <c r="I12" s="22" t="s">
        <v>151</v>
      </c>
      <c r="J12" s="22" t="s">
        <v>112</v>
      </c>
      <c r="K12" s="22" t="s">
        <v>174</v>
      </c>
      <c r="L12" s="22" t="s">
        <v>177</v>
      </c>
      <c r="M12" s="23" t="s">
        <v>124</v>
      </c>
      <c r="N12" s="23" t="s">
        <v>125</v>
      </c>
      <c r="O12" s="24"/>
      <c r="P12" s="24">
        <v>10005</v>
      </c>
      <c r="Q12" s="25">
        <v>12.01</v>
      </c>
      <c r="R12" s="26">
        <v>8750</v>
      </c>
      <c r="S12" s="26">
        <v>2800</v>
      </c>
      <c r="T12" s="27">
        <f t="shared" si="0"/>
        <v>11550</v>
      </c>
    </row>
    <row r="13" spans="1:21" x14ac:dyDescent="0.3">
      <c r="A13" s="22" t="s">
        <v>178</v>
      </c>
      <c r="B13" s="22" t="s">
        <v>179</v>
      </c>
      <c r="C13" s="22" t="s">
        <v>180</v>
      </c>
      <c r="D13" s="22" t="s">
        <v>181</v>
      </c>
      <c r="E13" s="22" t="s">
        <v>182</v>
      </c>
      <c r="F13" s="22">
        <v>1</v>
      </c>
      <c r="G13" s="22" t="s">
        <v>183</v>
      </c>
      <c r="H13" s="22" t="s">
        <v>150</v>
      </c>
      <c r="I13" s="22" t="s">
        <v>151</v>
      </c>
      <c r="J13" s="22" t="s">
        <v>112</v>
      </c>
      <c r="K13" s="22" t="s">
        <v>181</v>
      </c>
      <c r="L13" s="22" t="s">
        <v>182</v>
      </c>
      <c r="M13" s="23" t="s">
        <v>124</v>
      </c>
      <c r="N13" s="23" t="s">
        <v>125</v>
      </c>
      <c r="O13" s="24"/>
      <c r="P13" s="24">
        <v>10006</v>
      </c>
      <c r="Q13" s="25">
        <v>12.01</v>
      </c>
      <c r="R13" s="26">
        <v>16750</v>
      </c>
      <c r="S13" s="26">
        <v>2800</v>
      </c>
      <c r="T13" s="27">
        <f t="shared" si="0"/>
        <v>19550</v>
      </c>
    </row>
    <row r="14" spans="1:21" x14ac:dyDescent="0.3">
      <c r="A14" s="22" t="s">
        <v>184</v>
      </c>
      <c r="B14" s="22" t="s">
        <v>185</v>
      </c>
      <c r="C14" s="22" t="s">
        <v>186</v>
      </c>
      <c r="D14" s="22" t="s">
        <v>187</v>
      </c>
      <c r="E14" s="22" t="s">
        <v>188</v>
      </c>
      <c r="F14" s="22">
        <v>1</v>
      </c>
      <c r="G14" s="22" t="s">
        <v>189</v>
      </c>
      <c r="H14" s="22" t="s">
        <v>150</v>
      </c>
      <c r="I14" s="22" t="s">
        <v>151</v>
      </c>
      <c r="J14" s="22" t="s">
        <v>190</v>
      </c>
      <c r="K14" s="22" t="s">
        <v>187</v>
      </c>
      <c r="L14" s="22" t="s">
        <v>188</v>
      </c>
      <c r="M14" s="23" t="s">
        <v>124</v>
      </c>
      <c r="N14" s="23" t="s">
        <v>125</v>
      </c>
      <c r="O14" s="24"/>
      <c r="P14" s="24">
        <v>10007</v>
      </c>
      <c r="Q14" s="25">
        <v>12.01</v>
      </c>
      <c r="R14" s="26">
        <v>16750</v>
      </c>
      <c r="S14" s="26">
        <v>2800</v>
      </c>
      <c r="T14" s="27">
        <f t="shared" si="0"/>
        <v>19550</v>
      </c>
    </row>
    <row r="15" spans="1:21" x14ac:dyDescent="0.3">
      <c r="A15" s="22" t="s">
        <v>191</v>
      </c>
      <c r="B15" s="22" t="s">
        <v>192</v>
      </c>
      <c r="C15" s="22" t="s">
        <v>193</v>
      </c>
      <c r="D15" s="22" t="s">
        <v>194</v>
      </c>
      <c r="E15" s="22" t="s">
        <v>195</v>
      </c>
      <c r="F15" s="22">
        <v>1</v>
      </c>
      <c r="G15" s="22" t="s">
        <v>196</v>
      </c>
      <c r="H15" s="22" t="s">
        <v>150</v>
      </c>
      <c r="I15" s="22" t="s">
        <v>151</v>
      </c>
      <c r="J15" s="22" t="s">
        <v>112</v>
      </c>
      <c r="K15" s="22" t="s">
        <v>194</v>
      </c>
      <c r="L15" s="22" t="s">
        <v>197</v>
      </c>
      <c r="M15" s="23" t="s">
        <v>124</v>
      </c>
      <c r="N15" s="23" t="s">
        <v>125</v>
      </c>
      <c r="O15" s="24"/>
      <c r="P15" s="24">
        <v>10008</v>
      </c>
      <c r="Q15" s="25">
        <v>12.01</v>
      </c>
      <c r="R15" s="26">
        <v>16750</v>
      </c>
      <c r="S15" s="26">
        <v>2800</v>
      </c>
      <c r="T15" s="27">
        <f t="shared" si="0"/>
        <v>19550</v>
      </c>
    </row>
    <row r="16" spans="1:21" x14ac:dyDescent="0.3">
      <c r="A16" s="22" t="s">
        <v>198</v>
      </c>
      <c r="B16" s="22" t="s">
        <v>199</v>
      </c>
      <c r="C16" s="22" t="s">
        <v>200</v>
      </c>
      <c r="D16" s="22" t="s">
        <v>201</v>
      </c>
      <c r="E16" s="22" t="s">
        <v>202</v>
      </c>
      <c r="F16" s="22">
        <v>1</v>
      </c>
      <c r="G16" s="22" t="s">
        <v>203</v>
      </c>
      <c r="H16" s="22" t="s">
        <v>142</v>
      </c>
      <c r="I16" s="22" t="s">
        <v>151</v>
      </c>
      <c r="J16" s="22" t="s">
        <v>112</v>
      </c>
      <c r="K16" s="22" t="s">
        <v>201</v>
      </c>
      <c r="L16" s="22" t="s">
        <v>202</v>
      </c>
      <c r="M16" s="23" t="s">
        <v>124</v>
      </c>
      <c r="N16" s="23" t="s">
        <v>125</v>
      </c>
      <c r="O16" s="24"/>
      <c r="P16" s="24">
        <v>10009</v>
      </c>
      <c r="Q16" s="25">
        <v>12.01</v>
      </c>
      <c r="R16" s="26">
        <v>5750</v>
      </c>
      <c r="S16" s="26">
        <v>2800</v>
      </c>
      <c r="T16" s="27">
        <f t="shared" si="0"/>
        <v>8550</v>
      </c>
    </row>
    <row r="17" spans="1:20" x14ac:dyDescent="0.3">
      <c r="A17" s="22" t="s">
        <v>204</v>
      </c>
      <c r="B17" s="22" t="s">
        <v>205</v>
      </c>
      <c r="C17" s="22" t="s">
        <v>206</v>
      </c>
      <c r="D17" s="22" t="s">
        <v>207</v>
      </c>
      <c r="E17" s="22" t="s">
        <v>208</v>
      </c>
      <c r="F17" s="22">
        <v>1</v>
      </c>
      <c r="G17" s="22" t="s">
        <v>209</v>
      </c>
      <c r="H17" s="22" t="s">
        <v>99</v>
      </c>
      <c r="I17" s="22" t="s">
        <v>151</v>
      </c>
      <c r="J17" s="22" t="s">
        <v>112</v>
      </c>
      <c r="K17" s="22" t="s">
        <v>210</v>
      </c>
      <c r="L17" s="22" t="s">
        <v>208</v>
      </c>
      <c r="M17" s="23" t="s">
        <v>124</v>
      </c>
      <c r="N17" s="23" t="s">
        <v>125</v>
      </c>
      <c r="O17" s="24"/>
      <c r="P17" s="24">
        <v>10010</v>
      </c>
      <c r="Q17" s="25">
        <v>12.01</v>
      </c>
      <c r="R17" s="26">
        <v>32750</v>
      </c>
      <c r="S17" s="26">
        <v>2800</v>
      </c>
      <c r="T17" s="27">
        <f t="shared" si="0"/>
        <v>35550</v>
      </c>
    </row>
    <row r="18" spans="1:20" x14ac:dyDescent="0.3">
      <c r="A18" s="22" t="s">
        <v>211</v>
      </c>
      <c r="B18" s="22" t="s">
        <v>212</v>
      </c>
      <c r="C18" s="22" t="s">
        <v>213</v>
      </c>
      <c r="D18" s="22" t="s">
        <v>214</v>
      </c>
      <c r="E18" s="22" t="s">
        <v>215</v>
      </c>
      <c r="F18" s="22">
        <v>1</v>
      </c>
      <c r="G18" s="22" t="s">
        <v>216</v>
      </c>
      <c r="H18" s="22" t="s">
        <v>99</v>
      </c>
      <c r="I18" s="22" t="s">
        <v>151</v>
      </c>
      <c r="J18" s="22" t="s">
        <v>112</v>
      </c>
      <c r="K18" s="22" t="s">
        <v>214</v>
      </c>
      <c r="L18" s="22" t="s">
        <v>215</v>
      </c>
      <c r="M18" s="23" t="s">
        <v>124</v>
      </c>
      <c r="N18" s="23" t="s">
        <v>125</v>
      </c>
      <c r="O18" s="24"/>
      <c r="P18" s="24">
        <v>10011</v>
      </c>
      <c r="Q18" s="25">
        <v>12.01</v>
      </c>
      <c r="R18" s="26">
        <v>32750</v>
      </c>
      <c r="S18" s="26">
        <v>2800</v>
      </c>
      <c r="T18" s="27">
        <f t="shared" si="0"/>
        <v>35550</v>
      </c>
    </row>
    <row r="19" spans="1:20" x14ac:dyDescent="0.3">
      <c r="A19" s="22" t="s">
        <v>217</v>
      </c>
      <c r="B19" s="22" t="s">
        <v>218</v>
      </c>
      <c r="C19" s="22" t="s">
        <v>219</v>
      </c>
      <c r="D19" s="22" t="s">
        <v>220</v>
      </c>
      <c r="E19" s="22" t="s">
        <v>221</v>
      </c>
      <c r="F19" s="22">
        <v>1</v>
      </c>
      <c r="G19" s="22" t="s">
        <v>222</v>
      </c>
      <c r="H19" s="22" t="s">
        <v>223</v>
      </c>
      <c r="I19" s="22" t="s">
        <v>151</v>
      </c>
      <c r="J19" s="22" t="s">
        <v>112</v>
      </c>
      <c r="K19" s="22" t="s">
        <v>220</v>
      </c>
      <c r="L19" s="22" t="s">
        <v>221</v>
      </c>
      <c r="M19" s="23" t="s">
        <v>124</v>
      </c>
      <c r="N19" s="23" t="s">
        <v>125</v>
      </c>
      <c r="O19" s="24"/>
      <c r="P19" s="24">
        <v>10012</v>
      </c>
      <c r="Q19" s="25">
        <v>12.01</v>
      </c>
      <c r="R19" s="26">
        <v>10750</v>
      </c>
      <c r="S19" s="26">
        <v>2800</v>
      </c>
      <c r="T19" s="27">
        <f t="shared" si="0"/>
        <v>13550</v>
      </c>
    </row>
    <row r="20" spans="1:20" x14ac:dyDescent="0.3">
      <c r="A20" s="22" t="s">
        <v>224</v>
      </c>
      <c r="B20" s="22" t="s">
        <v>225</v>
      </c>
      <c r="C20" s="22" t="s">
        <v>226</v>
      </c>
      <c r="D20" s="22" t="s">
        <v>227</v>
      </c>
      <c r="E20" s="22" t="s">
        <v>228</v>
      </c>
      <c r="F20" s="22">
        <v>1</v>
      </c>
      <c r="G20" s="22" t="s">
        <v>229</v>
      </c>
      <c r="H20" s="22" t="s">
        <v>99</v>
      </c>
      <c r="I20" s="22" t="s">
        <v>151</v>
      </c>
      <c r="J20" s="22" t="s">
        <v>112</v>
      </c>
      <c r="K20" s="22" t="s">
        <v>227</v>
      </c>
      <c r="L20" s="22" t="s">
        <v>228</v>
      </c>
      <c r="M20" s="23" t="s">
        <v>124</v>
      </c>
      <c r="N20" s="23" t="s">
        <v>125</v>
      </c>
      <c r="O20" s="24"/>
      <c r="P20" s="24">
        <v>10013</v>
      </c>
      <c r="Q20" s="25">
        <v>12.01</v>
      </c>
      <c r="R20" s="26">
        <v>32750</v>
      </c>
      <c r="S20" s="26">
        <v>2800</v>
      </c>
      <c r="T20" s="27">
        <f t="shared" si="0"/>
        <v>35550</v>
      </c>
    </row>
    <row r="21" spans="1:20" x14ac:dyDescent="0.3">
      <c r="A21" s="22" t="s">
        <v>230</v>
      </c>
      <c r="B21" s="22" t="s">
        <v>231</v>
      </c>
      <c r="C21" s="22" t="s">
        <v>232</v>
      </c>
      <c r="D21" s="22" t="s">
        <v>233</v>
      </c>
      <c r="E21" s="22" t="s">
        <v>234</v>
      </c>
      <c r="F21" s="22">
        <v>1</v>
      </c>
      <c r="G21" s="22" t="s">
        <v>235</v>
      </c>
      <c r="H21" s="22" t="s">
        <v>150</v>
      </c>
      <c r="I21" s="22" t="s">
        <v>151</v>
      </c>
      <c r="J21" s="22" t="s">
        <v>112</v>
      </c>
      <c r="K21" s="22" t="s">
        <v>233</v>
      </c>
      <c r="L21" s="22" t="s">
        <v>234</v>
      </c>
      <c r="M21" s="23" t="s">
        <v>124</v>
      </c>
      <c r="N21" s="23" t="s">
        <v>125</v>
      </c>
      <c r="O21" s="24"/>
      <c r="P21" s="24">
        <v>10014</v>
      </c>
      <c r="Q21" s="25">
        <v>12.01</v>
      </c>
      <c r="R21" s="26">
        <v>16750</v>
      </c>
      <c r="S21" s="26">
        <v>2800</v>
      </c>
      <c r="T21" s="27">
        <f t="shared" si="0"/>
        <v>19550</v>
      </c>
    </row>
    <row r="22" spans="1:20" x14ac:dyDescent="0.3">
      <c r="A22" s="22" t="s">
        <v>236</v>
      </c>
      <c r="B22" s="22" t="s">
        <v>237</v>
      </c>
      <c r="C22" s="22" t="s">
        <v>238</v>
      </c>
      <c r="D22" s="22" t="s">
        <v>239</v>
      </c>
      <c r="E22" s="22" t="s">
        <v>240</v>
      </c>
      <c r="F22" s="22">
        <v>1</v>
      </c>
      <c r="G22" s="22" t="s">
        <v>241</v>
      </c>
      <c r="H22" s="22" t="s">
        <v>110</v>
      </c>
      <c r="I22" s="22" t="s">
        <v>151</v>
      </c>
      <c r="J22" s="22" t="s">
        <v>112</v>
      </c>
      <c r="K22" s="22" t="s">
        <v>239</v>
      </c>
      <c r="L22" s="22" t="s">
        <v>240</v>
      </c>
      <c r="M22" s="23" t="s">
        <v>115</v>
      </c>
      <c r="N22" s="23" t="s">
        <v>116</v>
      </c>
      <c r="O22" s="24"/>
      <c r="P22" s="24">
        <v>10015</v>
      </c>
      <c r="Q22" s="25">
        <v>12.01</v>
      </c>
      <c r="R22" s="26">
        <v>8750</v>
      </c>
      <c r="S22" s="26">
        <v>2800</v>
      </c>
      <c r="T22" s="27">
        <f t="shared" si="0"/>
        <v>11550</v>
      </c>
    </row>
    <row r="23" spans="1:20" x14ac:dyDescent="0.3">
      <c r="A23" s="22" t="s">
        <v>242</v>
      </c>
      <c r="B23" s="22" t="s">
        <v>243</v>
      </c>
      <c r="C23" s="22" t="s">
        <v>244</v>
      </c>
      <c r="D23" s="22" t="s">
        <v>245</v>
      </c>
      <c r="E23" s="22" t="s">
        <v>246</v>
      </c>
      <c r="F23" s="22">
        <v>1</v>
      </c>
      <c r="G23" s="22" t="s">
        <v>247</v>
      </c>
      <c r="H23" s="22" t="s">
        <v>142</v>
      </c>
      <c r="I23" s="22" t="s">
        <v>151</v>
      </c>
      <c r="J23" s="22" t="s">
        <v>248</v>
      </c>
      <c r="K23" s="22" t="s">
        <v>245</v>
      </c>
      <c r="L23" s="22" t="s">
        <v>246</v>
      </c>
      <c r="M23" s="23" t="s">
        <v>115</v>
      </c>
      <c r="N23" s="23" t="s">
        <v>116</v>
      </c>
      <c r="O23" s="24"/>
      <c r="P23" s="24">
        <v>10016</v>
      </c>
      <c r="Q23" s="25">
        <v>12.01</v>
      </c>
      <c r="R23" s="26">
        <v>5750</v>
      </c>
      <c r="S23" s="26">
        <v>2800</v>
      </c>
      <c r="T23" s="27">
        <f t="shared" si="0"/>
        <v>8550</v>
      </c>
    </row>
    <row r="24" spans="1:20" x14ac:dyDescent="0.3">
      <c r="A24" s="22" t="s">
        <v>249</v>
      </c>
      <c r="B24" s="22" t="s">
        <v>250</v>
      </c>
      <c r="C24" s="22" t="s">
        <v>251</v>
      </c>
      <c r="D24" s="22" t="s">
        <v>252</v>
      </c>
      <c r="E24" s="22" t="s">
        <v>253</v>
      </c>
      <c r="F24" s="22">
        <v>1</v>
      </c>
      <c r="G24" s="22" t="s">
        <v>254</v>
      </c>
      <c r="H24" s="22" t="s">
        <v>99</v>
      </c>
      <c r="I24" s="22" t="s">
        <v>151</v>
      </c>
      <c r="J24" s="22" t="s">
        <v>112</v>
      </c>
      <c r="K24" s="22" t="s">
        <v>252</v>
      </c>
      <c r="L24" s="22" t="s">
        <v>253</v>
      </c>
      <c r="M24" s="23" t="s">
        <v>115</v>
      </c>
      <c r="N24" s="23" t="s">
        <v>116</v>
      </c>
      <c r="O24" s="24"/>
      <c r="P24" s="24">
        <v>10017</v>
      </c>
      <c r="Q24" s="25">
        <v>12.01</v>
      </c>
      <c r="R24" s="26">
        <v>32750</v>
      </c>
      <c r="S24" s="26">
        <v>2800</v>
      </c>
      <c r="T24" s="27">
        <f t="shared" si="0"/>
        <v>35550</v>
      </c>
    </row>
    <row r="25" spans="1:20" x14ac:dyDescent="0.3">
      <c r="A25" s="22" t="s">
        <v>255</v>
      </c>
      <c r="B25" s="22" t="s">
        <v>256</v>
      </c>
      <c r="C25" s="22" t="s">
        <v>257</v>
      </c>
      <c r="D25" s="22" t="s">
        <v>258</v>
      </c>
      <c r="E25" s="22" t="s">
        <v>259</v>
      </c>
      <c r="F25" s="22">
        <v>1</v>
      </c>
      <c r="G25" s="22" t="s">
        <v>260</v>
      </c>
      <c r="H25" s="22" t="s">
        <v>110</v>
      </c>
      <c r="I25" s="22" t="s">
        <v>151</v>
      </c>
      <c r="J25" s="22" t="s">
        <v>112</v>
      </c>
      <c r="K25" s="22" t="s">
        <v>258</v>
      </c>
      <c r="L25" s="22" t="s">
        <v>259</v>
      </c>
      <c r="M25" s="23" t="s">
        <v>115</v>
      </c>
      <c r="N25" s="23" t="s">
        <v>116</v>
      </c>
      <c r="O25" s="24"/>
      <c r="P25" s="24">
        <v>10018</v>
      </c>
      <c r="Q25" s="25">
        <v>12.01</v>
      </c>
      <c r="R25" s="26">
        <v>8750</v>
      </c>
      <c r="S25" s="26">
        <v>2800</v>
      </c>
      <c r="T25" s="27">
        <f t="shared" si="0"/>
        <v>11550</v>
      </c>
    </row>
    <row r="26" spans="1:20" x14ac:dyDescent="0.3">
      <c r="A26" s="22" t="s">
        <v>261</v>
      </c>
      <c r="B26" s="22" t="s">
        <v>262</v>
      </c>
      <c r="C26" s="22" t="s">
        <v>263</v>
      </c>
      <c r="D26" s="22" t="s">
        <v>264</v>
      </c>
      <c r="E26" s="22" t="s">
        <v>265</v>
      </c>
      <c r="F26" s="22">
        <v>1</v>
      </c>
      <c r="G26" s="22" t="s">
        <v>266</v>
      </c>
      <c r="H26" s="22" t="s">
        <v>110</v>
      </c>
      <c r="I26" s="22" t="s">
        <v>151</v>
      </c>
      <c r="J26" s="22" t="s">
        <v>112</v>
      </c>
      <c r="K26" s="22" t="s">
        <v>264</v>
      </c>
      <c r="L26" s="22" t="s">
        <v>265</v>
      </c>
      <c r="M26" s="23" t="s">
        <v>115</v>
      </c>
      <c r="N26" s="23" t="s">
        <v>116</v>
      </c>
      <c r="O26" s="24"/>
      <c r="P26" s="24">
        <v>10019</v>
      </c>
      <c r="Q26" s="25">
        <v>12.01</v>
      </c>
      <c r="R26" s="26">
        <v>8750</v>
      </c>
      <c r="S26" s="26">
        <v>2800</v>
      </c>
      <c r="T26" s="27">
        <f t="shared" si="0"/>
        <v>11550</v>
      </c>
    </row>
    <row r="27" spans="1:20" x14ac:dyDescent="0.3">
      <c r="A27" s="22" t="s">
        <v>267</v>
      </c>
      <c r="B27" s="22" t="s">
        <v>268</v>
      </c>
      <c r="C27" s="22" t="s">
        <v>269</v>
      </c>
      <c r="D27" s="22" t="s">
        <v>270</v>
      </c>
      <c r="E27" s="22" t="s">
        <v>271</v>
      </c>
      <c r="F27" s="22">
        <v>1</v>
      </c>
      <c r="G27" s="22" t="s">
        <v>272</v>
      </c>
      <c r="H27" s="22" t="s">
        <v>150</v>
      </c>
      <c r="I27" s="22" t="s">
        <v>151</v>
      </c>
      <c r="J27" s="22" t="s">
        <v>112</v>
      </c>
      <c r="K27" s="22" t="s">
        <v>270</v>
      </c>
      <c r="L27" s="22" t="s">
        <v>271</v>
      </c>
      <c r="M27" s="23" t="s">
        <v>115</v>
      </c>
      <c r="N27" s="23" t="s">
        <v>116</v>
      </c>
      <c r="O27" s="24"/>
      <c r="P27" s="24">
        <v>10020</v>
      </c>
      <c r="Q27" s="25">
        <v>12.01</v>
      </c>
      <c r="R27" s="26">
        <v>16750</v>
      </c>
      <c r="S27" s="26">
        <v>2800</v>
      </c>
      <c r="T27" s="27">
        <f t="shared" si="0"/>
        <v>19550</v>
      </c>
    </row>
    <row r="28" spans="1:20" x14ac:dyDescent="0.3">
      <c r="A28" s="22" t="s">
        <v>273</v>
      </c>
      <c r="B28" s="22" t="s">
        <v>274</v>
      </c>
      <c r="C28" s="22" t="s">
        <v>275</v>
      </c>
      <c r="D28" s="22" t="s">
        <v>276</v>
      </c>
      <c r="E28" s="22" t="s">
        <v>277</v>
      </c>
      <c r="F28" s="22">
        <v>1</v>
      </c>
      <c r="G28" s="22" t="s">
        <v>278</v>
      </c>
      <c r="H28" s="22" t="s">
        <v>99</v>
      </c>
      <c r="I28" s="22" t="s">
        <v>151</v>
      </c>
      <c r="J28" s="22" t="s">
        <v>279</v>
      </c>
      <c r="K28" s="22" t="s">
        <v>276</v>
      </c>
      <c r="L28" s="22" t="s">
        <v>277</v>
      </c>
      <c r="M28" s="23" t="s">
        <v>115</v>
      </c>
      <c r="N28" s="23" t="s">
        <v>116</v>
      </c>
      <c r="O28" s="24"/>
      <c r="P28" s="24">
        <v>10021</v>
      </c>
      <c r="Q28" s="25">
        <v>12.01</v>
      </c>
      <c r="R28" s="26">
        <v>32750</v>
      </c>
      <c r="S28" s="26">
        <v>2800</v>
      </c>
      <c r="T28" s="27">
        <f t="shared" si="0"/>
        <v>35550</v>
      </c>
    </row>
    <row r="29" spans="1:20" x14ac:dyDescent="0.3">
      <c r="A29" s="22" t="s">
        <v>280</v>
      </c>
      <c r="B29" s="22" t="s">
        <v>281</v>
      </c>
      <c r="C29" s="22" t="s">
        <v>282</v>
      </c>
      <c r="D29" s="22" t="s">
        <v>283</v>
      </c>
      <c r="E29" s="22" t="s">
        <v>284</v>
      </c>
      <c r="F29" s="22">
        <v>1</v>
      </c>
      <c r="G29" s="22" t="s">
        <v>285</v>
      </c>
      <c r="H29" s="22" t="s">
        <v>99</v>
      </c>
      <c r="I29" s="22" t="s">
        <v>151</v>
      </c>
      <c r="J29" s="22" t="s">
        <v>112</v>
      </c>
      <c r="K29" s="22" t="s">
        <v>283</v>
      </c>
      <c r="L29" s="22" t="s">
        <v>284</v>
      </c>
      <c r="M29" s="23" t="s">
        <v>115</v>
      </c>
      <c r="N29" s="23" t="s">
        <v>116</v>
      </c>
      <c r="O29" s="24"/>
      <c r="P29" s="24">
        <v>10022</v>
      </c>
      <c r="Q29" s="25">
        <v>12.01</v>
      </c>
      <c r="R29" s="26">
        <v>32750</v>
      </c>
      <c r="S29" s="26">
        <v>2800</v>
      </c>
      <c r="T29" s="27">
        <f t="shared" si="0"/>
        <v>35550</v>
      </c>
    </row>
    <row r="30" spans="1:20" x14ac:dyDescent="0.3">
      <c r="A30" s="22" t="s">
        <v>286</v>
      </c>
      <c r="B30" s="22" t="s">
        <v>287</v>
      </c>
      <c r="C30" s="22" t="s">
        <v>288</v>
      </c>
      <c r="D30" s="22" t="s">
        <v>289</v>
      </c>
      <c r="E30" s="22" t="s">
        <v>290</v>
      </c>
      <c r="F30" s="22">
        <v>1</v>
      </c>
      <c r="G30" s="22" t="s">
        <v>291</v>
      </c>
      <c r="H30" s="22" t="s">
        <v>99</v>
      </c>
      <c r="I30" s="22" t="s">
        <v>151</v>
      </c>
      <c r="J30" s="22" t="s">
        <v>112</v>
      </c>
      <c r="K30" s="22" t="s">
        <v>289</v>
      </c>
      <c r="L30" s="22" t="s">
        <v>290</v>
      </c>
      <c r="M30" s="23" t="s">
        <v>292</v>
      </c>
      <c r="N30" s="23" t="s">
        <v>293</v>
      </c>
      <c r="O30" s="24"/>
      <c r="P30" s="24">
        <v>10023</v>
      </c>
      <c r="Q30" s="25">
        <v>12.01</v>
      </c>
      <c r="R30" s="26">
        <v>32750</v>
      </c>
      <c r="S30" s="26">
        <v>2800</v>
      </c>
      <c r="T30" s="27">
        <f t="shared" si="0"/>
        <v>35550</v>
      </c>
    </row>
    <row r="31" spans="1:20" x14ac:dyDescent="0.3">
      <c r="A31" s="22" t="s">
        <v>294</v>
      </c>
      <c r="B31" s="22" t="s">
        <v>295</v>
      </c>
      <c r="C31" s="22" t="s">
        <v>296</v>
      </c>
      <c r="D31" s="22" t="s">
        <v>297</v>
      </c>
      <c r="E31" s="22" t="s">
        <v>298</v>
      </c>
      <c r="F31" s="22">
        <v>1</v>
      </c>
      <c r="G31" s="22" t="s">
        <v>299</v>
      </c>
      <c r="H31" s="22" t="s">
        <v>150</v>
      </c>
      <c r="I31" s="22" t="s">
        <v>151</v>
      </c>
      <c r="J31" s="22" t="s">
        <v>112</v>
      </c>
      <c r="K31" s="22" t="s">
        <v>297</v>
      </c>
      <c r="L31" s="22" t="s">
        <v>298</v>
      </c>
      <c r="M31" s="29" t="s">
        <v>134</v>
      </c>
      <c r="N31" s="29" t="s">
        <v>135</v>
      </c>
      <c r="O31" s="24"/>
      <c r="P31" s="24">
        <v>10024</v>
      </c>
      <c r="Q31" s="25">
        <v>12.01</v>
      </c>
      <c r="R31" s="26">
        <v>16750</v>
      </c>
      <c r="S31" s="26">
        <v>2800</v>
      </c>
      <c r="T31" s="27">
        <f t="shared" si="0"/>
        <v>19550</v>
      </c>
    </row>
    <row r="32" spans="1:20" x14ac:dyDescent="0.3">
      <c r="A32" s="22" t="s">
        <v>300</v>
      </c>
      <c r="B32" s="22" t="s">
        <v>301</v>
      </c>
      <c r="C32" s="22" t="s">
        <v>302</v>
      </c>
      <c r="D32" s="22" t="s">
        <v>303</v>
      </c>
      <c r="E32" s="22" t="s">
        <v>304</v>
      </c>
      <c r="F32" s="22">
        <v>1</v>
      </c>
      <c r="G32" s="22" t="s">
        <v>305</v>
      </c>
      <c r="H32" s="22" t="s">
        <v>142</v>
      </c>
      <c r="I32" s="22" t="s">
        <v>151</v>
      </c>
      <c r="J32" s="22" t="s">
        <v>112</v>
      </c>
      <c r="K32" s="22" t="s">
        <v>303</v>
      </c>
      <c r="L32" s="22" t="s">
        <v>304</v>
      </c>
      <c r="M32" s="29" t="s">
        <v>134</v>
      </c>
      <c r="N32" s="29" t="s">
        <v>135</v>
      </c>
      <c r="O32" s="24"/>
      <c r="P32" s="24">
        <v>10025</v>
      </c>
      <c r="Q32" s="25">
        <v>12.01</v>
      </c>
      <c r="R32" s="26">
        <v>5750</v>
      </c>
      <c r="S32" s="26">
        <v>2800</v>
      </c>
      <c r="T32" s="27">
        <f t="shared" si="0"/>
        <v>8550</v>
      </c>
    </row>
    <row r="33" spans="1:20" x14ac:dyDescent="0.3">
      <c r="A33" s="22" t="s">
        <v>306</v>
      </c>
      <c r="B33" s="22" t="s">
        <v>307</v>
      </c>
      <c r="C33" s="22" t="s">
        <v>308</v>
      </c>
      <c r="D33" s="22" t="s">
        <v>309</v>
      </c>
      <c r="E33" s="22" t="s">
        <v>310</v>
      </c>
      <c r="F33" s="22">
        <v>1</v>
      </c>
      <c r="G33" s="22" t="s">
        <v>311</v>
      </c>
      <c r="H33" s="22" t="s">
        <v>150</v>
      </c>
      <c r="I33" s="22" t="s">
        <v>151</v>
      </c>
      <c r="J33" s="22" t="s">
        <v>312</v>
      </c>
      <c r="K33" s="22" t="s">
        <v>313</v>
      </c>
      <c r="L33" s="22" t="s">
        <v>310</v>
      </c>
      <c r="M33" s="29" t="s">
        <v>134</v>
      </c>
      <c r="N33" s="29" t="s">
        <v>135</v>
      </c>
      <c r="O33" s="24"/>
      <c r="P33" s="24">
        <v>10026</v>
      </c>
      <c r="Q33" s="25">
        <v>12.01</v>
      </c>
      <c r="R33" s="26">
        <v>16750</v>
      </c>
      <c r="S33" s="26">
        <v>2800</v>
      </c>
      <c r="T33" s="27">
        <f t="shared" si="0"/>
        <v>19550</v>
      </c>
    </row>
    <row r="34" spans="1:20" x14ac:dyDescent="0.3">
      <c r="A34" s="22" t="s">
        <v>314</v>
      </c>
      <c r="B34" s="22" t="s">
        <v>315</v>
      </c>
      <c r="C34" s="22" t="s">
        <v>316</v>
      </c>
      <c r="D34" s="22" t="s">
        <v>317</v>
      </c>
      <c r="E34" s="22" t="s">
        <v>318</v>
      </c>
      <c r="F34" s="22">
        <v>1</v>
      </c>
      <c r="G34" s="22" t="s">
        <v>319</v>
      </c>
      <c r="H34" s="22" t="s">
        <v>320</v>
      </c>
      <c r="I34" s="22" t="s">
        <v>151</v>
      </c>
      <c r="J34" s="22" t="s">
        <v>112</v>
      </c>
      <c r="K34" s="22" t="s">
        <v>317</v>
      </c>
      <c r="L34" s="22" t="s">
        <v>318</v>
      </c>
      <c r="M34" s="29" t="s">
        <v>134</v>
      </c>
      <c r="N34" s="29" t="s">
        <v>135</v>
      </c>
      <c r="O34" s="24"/>
      <c r="P34" s="24">
        <v>10027</v>
      </c>
      <c r="Q34" s="25">
        <v>12.01</v>
      </c>
      <c r="R34" s="26">
        <v>20750</v>
      </c>
      <c r="S34" s="26">
        <v>2800</v>
      </c>
      <c r="T34" s="27">
        <f t="shared" si="0"/>
        <v>23550</v>
      </c>
    </row>
    <row r="35" spans="1:20" x14ac:dyDescent="0.3">
      <c r="A35" s="22" t="s">
        <v>321</v>
      </c>
      <c r="B35" s="22" t="s">
        <v>322</v>
      </c>
      <c r="C35" s="22" t="s">
        <v>323</v>
      </c>
      <c r="D35" s="22" t="s">
        <v>324</v>
      </c>
      <c r="E35" s="22" t="s">
        <v>325</v>
      </c>
      <c r="F35" s="30">
        <v>2</v>
      </c>
      <c r="G35" s="22" t="s">
        <v>326</v>
      </c>
      <c r="H35" s="22" t="s">
        <v>142</v>
      </c>
      <c r="I35" s="22" t="s">
        <v>151</v>
      </c>
      <c r="J35" s="22" t="s">
        <v>327</v>
      </c>
      <c r="K35" s="22" t="s">
        <v>324</v>
      </c>
      <c r="L35" s="22" t="s">
        <v>325</v>
      </c>
      <c r="M35" s="29" t="s">
        <v>134</v>
      </c>
      <c r="N35" s="29" t="s">
        <v>135</v>
      </c>
      <c r="O35" s="24"/>
      <c r="P35" s="24">
        <v>10028</v>
      </c>
      <c r="Q35" s="25">
        <v>12.01</v>
      </c>
      <c r="R35" s="26">
        <v>5750</v>
      </c>
      <c r="S35" s="26">
        <v>2800</v>
      </c>
      <c r="T35" s="27">
        <f t="shared" si="0"/>
        <v>14300</v>
      </c>
    </row>
    <row r="36" spans="1:20" x14ac:dyDescent="0.3">
      <c r="A36" s="22" t="s">
        <v>328</v>
      </c>
      <c r="B36" s="22" t="s">
        <v>329</v>
      </c>
      <c r="C36" s="22" t="s">
        <v>330</v>
      </c>
      <c r="D36" s="22" t="s">
        <v>331</v>
      </c>
      <c r="E36" s="22" t="s">
        <v>332</v>
      </c>
      <c r="F36" s="22">
        <v>1</v>
      </c>
      <c r="G36" s="22" t="s">
        <v>333</v>
      </c>
      <c r="H36" s="22" t="s">
        <v>150</v>
      </c>
      <c r="I36" s="22" t="s">
        <v>151</v>
      </c>
      <c r="J36" s="22" t="s">
        <v>112</v>
      </c>
      <c r="K36" s="22" t="s">
        <v>331</v>
      </c>
      <c r="L36" s="22" t="s">
        <v>332</v>
      </c>
      <c r="M36" s="29" t="s">
        <v>134</v>
      </c>
      <c r="N36" s="29" t="s">
        <v>135</v>
      </c>
      <c r="O36" s="24"/>
      <c r="P36" s="24">
        <v>10029</v>
      </c>
      <c r="Q36" s="25">
        <v>12.01</v>
      </c>
      <c r="R36" s="26">
        <v>16750</v>
      </c>
      <c r="S36" s="26">
        <v>2800</v>
      </c>
      <c r="T36" s="27">
        <f t="shared" si="0"/>
        <v>19550</v>
      </c>
    </row>
    <row r="37" spans="1:20" x14ac:dyDescent="0.3">
      <c r="A37" s="22" t="s">
        <v>334</v>
      </c>
      <c r="B37" s="22" t="s">
        <v>335</v>
      </c>
      <c r="C37" s="22" t="s">
        <v>336</v>
      </c>
      <c r="D37" s="22" t="s">
        <v>337</v>
      </c>
      <c r="E37" s="22" t="s">
        <v>338</v>
      </c>
      <c r="F37" s="22">
        <v>1</v>
      </c>
      <c r="G37" s="22" t="s">
        <v>339</v>
      </c>
      <c r="H37" s="22" t="s">
        <v>142</v>
      </c>
      <c r="I37" s="22" t="s">
        <v>151</v>
      </c>
      <c r="J37" s="22" t="s">
        <v>112</v>
      </c>
      <c r="K37" s="22" t="s">
        <v>337</v>
      </c>
      <c r="L37" s="22" t="s">
        <v>338</v>
      </c>
      <c r="M37" s="29" t="s">
        <v>134</v>
      </c>
      <c r="N37" s="29" t="s">
        <v>135</v>
      </c>
      <c r="O37" s="24"/>
      <c r="P37" s="24">
        <v>10030</v>
      </c>
      <c r="Q37" s="25">
        <v>12.01</v>
      </c>
      <c r="R37" s="26">
        <v>5750</v>
      </c>
      <c r="S37" s="26">
        <v>2800</v>
      </c>
      <c r="T37" s="27">
        <f t="shared" si="0"/>
        <v>8550</v>
      </c>
    </row>
    <row r="38" spans="1:20" x14ac:dyDescent="0.3">
      <c r="A38" s="22" t="s">
        <v>340</v>
      </c>
      <c r="B38" s="22" t="s">
        <v>341</v>
      </c>
      <c r="C38" s="22" t="s">
        <v>342</v>
      </c>
      <c r="D38" s="22" t="s">
        <v>343</v>
      </c>
      <c r="E38" s="22" t="s">
        <v>344</v>
      </c>
      <c r="F38" s="22">
        <v>1</v>
      </c>
      <c r="G38" s="22" t="s">
        <v>345</v>
      </c>
      <c r="H38" s="22" t="s">
        <v>150</v>
      </c>
      <c r="I38" s="22" t="s">
        <v>151</v>
      </c>
      <c r="J38" s="22" t="s">
        <v>346</v>
      </c>
      <c r="K38" s="22" t="s">
        <v>343</v>
      </c>
      <c r="L38" s="22" t="s">
        <v>344</v>
      </c>
      <c r="M38" s="29" t="s">
        <v>134</v>
      </c>
      <c r="N38" s="29" t="s">
        <v>135</v>
      </c>
      <c r="O38" s="24"/>
      <c r="P38" s="24">
        <v>10031</v>
      </c>
      <c r="Q38" s="25">
        <v>12.01</v>
      </c>
      <c r="R38" s="26">
        <v>16750</v>
      </c>
      <c r="S38" s="26">
        <v>2800</v>
      </c>
      <c r="T38" s="27">
        <f t="shared" si="0"/>
        <v>19550</v>
      </c>
    </row>
    <row r="39" spans="1:20" x14ac:dyDescent="0.3">
      <c r="A39" s="22" t="s">
        <v>347</v>
      </c>
      <c r="B39" s="22" t="s">
        <v>348</v>
      </c>
      <c r="C39" s="22" t="s">
        <v>349</v>
      </c>
      <c r="D39" s="22" t="s">
        <v>350</v>
      </c>
      <c r="E39" s="22" t="s">
        <v>351</v>
      </c>
      <c r="F39" s="22">
        <v>1</v>
      </c>
      <c r="G39" s="22" t="s">
        <v>352</v>
      </c>
      <c r="H39" s="22" t="s">
        <v>150</v>
      </c>
      <c r="I39" s="22" t="s">
        <v>151</v>
      </c>
      <c r="J39" s="22" t="s">
        <v>112</v>
      </c>
      <c r="K39" s="22" t="s">
        <v>350</v>
      </c>
      <c r="L39" s="22" t="s">
        <v>351</v>
      </c>
      <c r="M39" s="29" t="s">
        <v>134</v>
      </c>
      <c r="N39" s="29" t="s">
        <v>135</v>
      </c>
      <c r="O39" s="24"/>
      <c r="P39" s="24">
        <v>10032</v>
      </c>
      <c r="Q39" s="25">
        <v>12.01</v>
      </c>
      <c r="R39" s="26">
        <v>16750</v>
      </c>
      <c r="S39" s="26">
        <v>2800</v>
      </c>
      <c r="T39" s="27">
        <f t="shared" si="0"/>
        <v>19550</v>
      </c>
    </row>
    <row r="40" spans="1:20" x14ac:dyDescent="0.3">
      <c r="A40" s="22" t="s">
        <v>353</v>
      </c>
      <c r="B40" s="22" t="s">
        <v>354</v>
      </c>
      <c r="C40" s="22" t="s">
        <v>355</v>
      </c>
      <c r="D40" s="22" t="s">
        <v>356</v>
      </c>
      <c r="E40" s="22" t="s">
        <v>357</v>
      </c>
      <c r="F40" s="22">
        <v>1</v>
      </c>
      <c r="G40" s="22" t="s">
        <v>358</v>
      </c>
      <c r="H40" s="22" t="s">
        <v>110</v>
      </c>
      <c r="I40" s="22" t="s">
        <v>151</v>
      </c>
      <c r="J40" s="22" t="s">
        <v>112</v>
      </c>
      <c r="K40" s="22" t="s">
        <v>356</v>
      </c>
      <c r="L40" s="22" t="s">
        <v>357</v>
      </c>
      <c r="M40" s="29" t="s">
        <v>134</v>
      </c>
      <c r="N40" s="29" t="s">
        <v>135</v>
      </c>
      <c r="O40" s="24"/>
      <c r="P40" s="24">
        <v>10033</v>
      </c>
      <c r="Q40" s="25">
        <v>12.01</v>
      </c>
      <c r="R40" s="26">
        <v>8750</v>
      </c>
      <c r="S40" s="26">
        <v>2800</v>
      </c>
      <c r="T40" s="27">
        <f t="shared" si="0"/>
        <v>11550</v>
      </c>
    </row>
    <row r="41" spans="1:20" x14ac:dyDescent="0.3">
      <c r="A41" s="22" t="s">
        <v>359</v>
      </c>
      <c r="B41" s="22" t="s">
        <v>360</v>
      </c>
      <c r="C41" s="22" t="s">
        <v>361</v>
      </c>
      <c r="D41" s="22" t="s">
        <v>362</v>
      </c>
      <c r="E41" s="22" t="s">
        <v>363</v>
      </c>
      <c r="F41" s="22">
        <v>1</v>
      </c>
      <c r="G41" s="22" t="s">
        <v>364</v>
      </c>
      <c r="H41" s="22" t="s">
        <v>142</v>
      </c>
      <c r="I41" s="22" t="s">
        <v>151</v>
      </c>
      <c r="J41" s="22" t="s">
        <v>112</v>
      </c>
      <c r="K41" s="22" t="s">
        <v>362</v>
      </c>
      <c r="L41" s="22" t="s">
        <v>363</v>
      </c>
      <c r="M41" s="29" t="s">
        <v>134</v>
      </c>
      <c r="N41" s="29" t="s">
        <v>135</v>
      </c>
      <c r="O41" s="24"/>
      <c r="P41" s="24">
        <v>10034</v>
      </c>
      <c r="Q41" s="25">
        <v>12.01</v>
      </c>
      <c r="R41" s="26">
        <v>5750</v>
      </c>
      <c r="S41" s="26">
        <v>2800</v>
      </c>
      <c r="T41" s="27">
        <f t="shared" si="0"/>
        <v>8550</v>
      </c>
    </row>
    <row r="42" spans="1:20" x14ac:dyDescent="0.3">
      <c r="A42" s="22" t="s">
        <v>365</v>
      </c>
      <c r="B42" s="22" t="s">
        <v>366</v>
      </c>
      <c r="C42" s="22" t="s">
        <v>367</v>
      </c>
      <c r="D42" s="22" t="s">
        <v>368</v>
      </c>
      <c r="E42" s="22" t="s">
        <v>369</v>
      </c>
      <c r="F42" s="22">
        <v>1</v>
      </c>
      <c r="G42" s="22" t="s">
        <v>370</v>
      </c>
      <c r="H42" s="22" t="s">
        <v>150</v>
      </c>
      <c r="I42" s="22" t="s">
        <v>151</v>
      </c>
      <c r="J42" s="22" t="s">
        <v>112</v>
      </c>
      <c r="K42" s="22" t="s">
        <v>368</v>
      </c>
      <c r="L42" s="22" t="s">
        <v>369</v>
      </c>
      <c r="M42" s="29" t="s">
        <v>134</v>
      </c>
      <c r="N42" s="29" t="s">
        <v>135</v>
      </c>
      <c r="O42" s="24"/>
      <c r="P42" s="24">
        <v>10035</v>
      </c>
      <c r="Q42" s="25">
        <v>12.01</v>
      </c>
      <c r="R42" s="26">
        <v>16750</v>
      </c>
      <c r="S42" s="26">
        <v>2800</v>
      </c>
      <c r="T42" s="27">
        <f t="shared" si="0"/>
        <v>19550</v>
      </c>
    </row>
    <row r="43" spans="1:20" x14ac:dyDescent="0.3">
      <c r="A43" s="22" t="s">
        <v>371</v>
      </c>
      <c r="B43" s="22" t="s">
        <v>372</v>
      </c>
      <c r="C43" s="22" t="s">
        <v>373</v>
      </c>
      <c r="D43" s="22" t="s">
        <v>374</v>
      </c>
      <c r="E43" s="22" t="s">
        <v>375</v>
      </c>
      <c r="F43" s="22">
        <v>1</v>
      </c>
      <c r="G43" s="22" t="s">
        <v>376</v>
      </c>
      <c r="H43" s="22" t="s">
        <v>142</v>
      </c>
      <c r="I43" s="22" t="s">
        <v>151</v>
      </c>
      <c r="J43" s="22" t="s">
        <v>377</v>
      </c>
      <c r="K43" s="22" t="s">
        <v>374</v>
      </c>
      <c r="L43" s="22" t="s">
        <v>375</v>
      </c>
      <c r="M43" s="29" t="s">
        <v>134</v>
      </c>
      <c r="N43" s="29" t="s">
        <v>135</v>
      </c>
      <c r="O43" s="24"/>
      <c r="P43" s="24">
        <v>10036</v>
      </c>
      <c r="Q43" s="25">
        <v>12.01</v>
      </c>
      <c r="R43" s="26">
        <v>5750</v>
      </c>
      <c r="S43" s="26">
        <v>2800</v>
      </c>
      <c r="T43" s="27">
        <f t="shared" si="0"/>
        <v>8550</v>
      </c>
    </row>
    <row r="44" spans="1:20" x14ac:dyDescent="0.3">
      <c r="A44" s="22" t="s">
        <v>378</v>
      </c>
      <c r="B44" s="22" t="s">
        <v>379</v>
      </c>
      <c r="C44" s="22" t="s">
        <v>380</v>
      </c>
      <c r="D44" s="22" t="s">
        <v>381</v>
      </c>
      <c r="E44" s="22" t="s">
        <v>382</v>
      </c>
      <c r="F44" s="22">
        <v>1</v>
      </c>
      <c r="G44" s="22" t="s">
        <v>383</v>
      </c>
      <c r="H44" s="22" t="s">
        <v>142</v>
      </c>
      <c r="I44" s="22" t="s">
        <v>151</v>
      </c>
      <c r="J44" s="22" t="s">
        <v>112</v>
      </c>
      <c r="K44" s="22" t="s">
        <v>381</v>
      </c>
      <c r="L44" s="22" t="s">
        <v>382</v>
      </c>
      <c r="M44" s="29" t="s">
        <v>134</v>
      </c>
      <c r="N44" s="29" t="s">
        <v>135</v>
      </c>
      <c r="O44" s="24"/>
      <c r="P44" s="24">
        <v>10037</v>
      </c>
      <c r="Q44" s="25">
        <v>12.01</v>
      </c>
      <c r="R44" s="26">
        <v>5750</v>
      </c>
      <c r="S44" s="26">
        <v>2800</v>
      </c>
      <c r="T44" s="27">
        <f t="shared" si="0"/>
        <v>8550</v>
      </c>
    </row>
    <row r="45" spans="1:20" x14ac:dyDescent="0.3">
      <c r="A45" s="22" t="s">
        <v>384</v>
      </c>
      <c r="B45" s="22" t="s">
        <v>385</v>
      </c>
      <c r="C45" s="22" t="s">
        <v>386</v>
      </c>
      <c r="D45" s="22" t="s">
        <v>381</v>
      </c>
      <c r="E45" s="22" t="s">
        <v>382</v>
      </c>
      <c r="F45" s="22">
        <v>1</v>
      </c>
      <c r="G45" s="22" t="s">
        <v>383</v>
      </c>
      <c r="H45" s="22" t="s">
        <v>142</v>
      </c>
      <c r="I45" s="22" t="s">
        <v>151</v>
      </c>
      <c r="J45" s="22" t="s">
        <v>112</v>
      </c>
      <c r="K45" s="22" t="s">
        <v>381</v>
      </c>
      <c r="L45" s="22" t="s">
        <v>382</v>
      </c>
      <c r="M45" s="29" t="s">
        <v>134</v>
      </c>
      <c r="N45" s="29" t="s">
        <v>135</v>
      </c>
      <c r="O45" s="24"/>
      <c r="P45" s="24">
        <v>10038</v>
      </c>
      <c r="Q45" s="25">
        <v>12.01</v>
      </c>
      <c r="R45" s="26">
        <v>5750</v>
      </c>
      <c r="S45" s="26">
        <v>2800</v>
      </c>
      <c r="T45" s="27">
        <f t="shared" si="0"/>
        <v>8550</v>
      </c>
    </row>
    <row r="46" spans="1:20" x14ac:dyDescent="0.3">
      <c r="A46" s="22" t="s">
        <v>387</v>
      </c>
      <c r="B46" s="22" t="s">
        <v>388</v>
      </c>
      <c r="C46" s="22" t="s">
        <v>389</v>
      </c>
      <c r="D46" s="22" t="s">
        <v>390</v>
      </c>
      <c r="E46" s="22" t="s">
        <v>391</v>
      </c>
      <c r="F46" s="22">
        <v>1</v>
      </c>
      <c r="G46" s="22" t="s">
        <v>392</v>
      </c>
      <c r="H46" s="22" t="s">
        <v>150</v>
      </c>
      <c r="I46" s="22" t="s">
        <v>151</v>
      </c>
      <c r="J46" s="22" t="s">
        <v>112</v>
      </c>
      <c r="K46" s="22" t="s">
        <v>390</v>
      </c>
      <c r="L46" s="22" t="s">
        <v>391</v>
      </c>
      <c r="M46" s="29" t="s">
        <v>134</v>
      </c>
      <c r="N46" s="29" t="s">
        <v>135</v>
      </c>
      <c r="O46" s="24"/>
      <c r="P46" s="24">
        <v>10039</v>
      </c>
      <c r="Q46" s="25">
        <v>12.01</v>
      </c>
      <c r="R46" s="26">
        <v>16750</v>
      </c>
      <c r="S46" s="26">
        <v>2800</v>
      </c>
      <c r="T46" s="27">
        <f t="shared" si="0"/>
        <v>19550</v>
      </c>
    </row>
    <row r="47" spans="1:20" x14ac:dyDescent="0.3">
      <c r="A47" s="22" t="s">
        <v>393</v>
      </c>
      <c r="B47" s="22" t="s">
        <v>394</v>
      </c>
      <c r="C47" s="22" t="s">
        <v>395</v>
      </c>
      <c r="D47" s="22" t="s">
        <v>396</v>
      </c>
      <c r="E47" s="22" t="s">
        <v>397</v>
      </c>
      <c r="F47" s="22">
        <v>1</v>
      </c>
      <c r="G47" s="22" t="s">
        <v>398</v>
      </c>
      <c r="H47" s="22" t="s">
        <v>150</v>
      </c>
      <c r="I47" s="22" t="s">
        <v>151</v>
      </c>
      <c r="J47" s="22" t="s">
        <v>112</v>
      </c>
      <c r="K47" s="22" t="s">
        <v>396</v>
      </c>
      <c r="L47" s="22" t="s">
        <v>397</v>
      </c>
      <c r="M47" s="31" t="s">
        <v>399</v>
      </c>
      <c r="N47" s="31" t="s">
        <v>400</v>
      </c>
      <c r="O47" s="24"/>
      <c r="P47" s="24">
        <v>10040</v>
      </c>
      <c r="Q47" s="25">
        <v>12.01</v>
      </c>
      <c r="R47" s="26">
        <v>16750</v>
      </c>
      <c r="S47" s="26">
        <v>2800</v>
      </c>
      <c r="T47" s="27">
        <f t="shared" si="0"/>
        <v>19550</v>
      </c>
    </row>
    <row r="48" spans="1:20" x14ac:dyDescent="0.3">
      <c r="A48" s="22" t="s">
        <v>401</v>
      </c>
      <c r="B48" s="22" t="s">
        <v>402</v>
      </c>
      <c r="C48" s="22" t="s">
        <v>403</v>
      </c>
      <c r="D48" s="22" t="s">
        <v>404</v>
      </c>
      <c r="E48" s="22" t="s">
        <v>405</v>
      </c>
      <c r="F48" s="22">
        <v>1</v>
      </c>
      <c r="G48" s="22" t="s">
        <v>406</v>
      </c>
      <c r="H48" s="22" t="s">
        <v>223</v>
      </c>
      <c r="I48" s="22" t="s">
        <v>151</v>
      </c>
      <c r="J48" s="22" t="s">
        <v>407</v>
      </c>
      <c r="K48" s="22" t="s">
        <v>404</v>
      </c>
      <c r="L48" s="22" t="s">
        <v>405</v>
      </c>
      <c r="M48" s="31" t="s">
        <v>399</v>
      </c>
      <c r="N48" s="31" t="s">
        <v>400</v>
      </c>
      <c r="O48" s="24"/>
      <c r="P48" s="24">
        <v>10041</v>
      </c>
      <c r="Q48" s="25">
        <v>12.01</v>
      </c>
      <c r="R48" s="26">
        <v>10750</v>
      </c>
      <c r="S48" s="26">
        <v>2800</v>
      </c>
      <c r="T48" s="27">
        <f t="shared" si="0"/>
        <v>13550</v>
      </c>
    </row>
    <row r="49" spans="1:20" x14ac:dyDescent="0.3">
      <c r="A49" s="22" t="s">
        <v>408</v>
      </c>
      <c r="B49" s="22" t="s">
        <v>409</v>
      </c>
      <c r="C49" s="22" t="s">
        <v>410</v>
      </c>
      <c r="D49" s="22" t="s">
        <v>411</v>
      </c>
      <c r="E49" s="22" t="s">
        <v>412</v>
      </c>
      <c r="F49" s="22">
        <v>1</v>
      </c>
      <c r="G49" s="22" t="s">
        <v>413</v>
      </c>
      <c r="H49" s="22" t="s">
        <v>223</v>
      </c>
      <c r="I49" s="22" t="s">
        <v>151</v>
      </c>
      <c r="J49" s="22" t="s">
        <v>112</v>
      </c>
      <c r="K49" s="22" t="s">
        <v>411</v>
      </c>
      <c r="L49" s="22" t="s">
        <v>412</v>
      </c>
      <c r="M49" s="31" t="s">
        <v>399</v>
      </c>
      <c r="N49" s="31" t="s">
        <v>400</v>
      </c>
      <c r="O49" s="24"/>
      <c r="P49" s="24">
        <v>10042</v>
      </c>
      <c r="Q49" s="25">
        <v>12.01</v>
      </c>
      <c r="R49" s="26">
        <v>10750</v>
      </c>
      <c r="S49" s="26">
        <v>2800</v>
      </c>
      <c r="T49" s="27">
        <f t="shared" si="0"/>
        <v>13550</v>
      </c>
    </row>
    <row r="50" spans="1:20" x14ac:dyDescent="0.3">
      <c r="A50" s="22" t="s">
        <v>414</v>
      </c>
      <c r="B50" s="22" t="s">
        <v>415</v>
      </c>
      <c r="C50" s="22" t="s">
        <v>416</v>
      </c>
      <c r="D50" s="22" t="s">
        <v>417</v>
      </c>
      <c r="E50" s="22" t="s">
        <v>418</v>
      </c>
      <c r="F50" s="22">
        <v>1</v>
      </c>
      <c r="G50" s="22" t="s">
        <v>419</v>
      </c>
      <c r="H50" s="22" t="s">
        <v>99</v>
      </c>
      <c r="I50" s="22" t="s">
        <v>151</v>
      </c>
      <c r="J50" s="22" t="s">
        <v>420</v>
      </c>
      <c r="K50" s="22" t="s">
        <v>417</v>
      </c>
      <c r="L50" s="22" t="s">
        <v>418</v>
      </c>
      <c r="M50" s="31" t="s">
        <v>399</v>
      </c>
      <c r="N50" s="31" t="s">
        <v>400</v>
      </c>
      <c r="O50" s="24"/>
      <c r="P50" s="24">
        <v>10043</v>
      </c>
      <c r="Q50" s="25">
        <v>12.01</v>
      </c>
      <c r="R50" s="26">
        <v>32750</v>
      </c>
      <c r="S50" s="26">
        <v>2800</v>
      </c>
      <c r="T50" s="27">
        <f t="shared" si="0"/>
        <v>35550</v>
      </c>
    </row>
    <row r="51" spans="1:20" x14ac:dyDescent="0.3">
      <c r="A51" s="22" t="s">
        <v>421</v>
      </c>
      <c r="B51" s="22" t="s">
        <v>422</v>
      </c>
      <c r="C51" s="22" t="s">
        <v>423</v>
      </c>
      <c r="D51" s="22" t="s">
        <v>424</v>
      </c>
      <c r="E51" s="22" t="s">
        <v>425</v>
      </c>
      <c r="F51" s="22">
        <v>1</v>
      </c>
      <c r="G51" s="22" t="s">
        <v>426</v>
      </c>
      <c r="H51" s="22" t="s">
        <v>99</v>
      </c>
      <c r="I51" s="22" t="s">
        <v>151</v>
      </c>
      <c r="J51" s="22" t="s">
        <v>427</v>
      </c>
      <c r="K51" s="22" t="s">
        <v>424</v>
      </c>
      <c r="L51" s="22" t="s">
        <v>425</v>
      </c>
      <c r="M51" s="31" t="s">
        <v>399</v>
      </c>
      <c r="N51" s="31" t="s">
        <v>400</v>
      </c>
      <c r="O51" s="24"/>
      <c r="P51" s="24">
        <v>10044</v>
      </c>
      <c r="Q51" s="25">
        <v>12.01</v>
      </c>
      <c r="R51" s="26">
        <v>32750</v>
      </c>
      <c r="S51" s="26">
        <v>2800</v>
      </c>
      <c r="T51" s="27">
        <f t="shared" si="0"/>
        <v>35550</v>
      </c>
    </row>
    <row r="52" spans="1:20" x14ac:dyDescent="0.3">
      <c r="A52" s="22" t="s">
        <v>428</v>
      </c>
      <c r="B52" s="22" t="s">
        <v>429</v>
      </c>
      <c r="C52" s="22" t="s">
        <v>430</v>
      </c>
      <c r="D52" s="22" t="s">
        <v>431</v>
      </c>
      <c r="E52" s="22" t="s">
        <v>432</v>
      </c>
      <c r="F52" s="22">
        <v>1</v>
      </c>
      <c r="G52" s="22" t="s">
        <v>433</v>
      </c>
      <c r="H52" s="22" t="s">
        <v>223</v>
      </c>
      <c r="I52" s="22" t="s">
        <v>151</v>
      </c>
      <c r="J52" s="22" t="s">
        <v>112</v>
      </c>
      <c r="K52" s="22" t="s">
        <v>431</v>
      </c>
      <c r="L52" s="22" t="s">
        <v>432</v>
      </c>
      <c r="M52" s="31" t="s">
        <v>399</v>
      </c>
      <c r="N52" s="31" t="s">
        <v>400</v>
      </c>
      <c r="O52" s="24"/>
      <c r="P52" s="24">
        <v>10045</v>
      </c>
      <c r="Q52" s="25">
        <v>12.01</v>
      </c>
      <c r="R52" s="26">
        <v>10750</v>
      </c>
      <c r="S52" s="26">
        <v>2800</v>
      </c>
      <c r="T52" s="27">
        <f t="shared" si="0"/>
        <v>13550</v>
      </c>
    </row>
    <row r="53" spans="1:20" x14ac:dyDescent="0.3">
      <c r="A53" s="22" t="s">
        <v>434</v>
      </c>
      <c r="B53" s="22" t="s">
        <v>435</v>
      </c>
      <c r="C53" s="22" t="s">
        <v>436</v>
      </c>
      <c r="D53" s="22" t="s">
        <v>437</v>
      </c>
      <c r="E53" s="22" t="s">
        <v>438</v>
      </c>
      <c r="F53" s="22">
        <v>1</v>
      </c>
      <c r="G53" s="22" t="s">
        <v>439</v>
      </c>
      <c r="H53" s="28" t="s">
        <v>142</v>
      </c>
      <c r="I53" s="22" t="s">
        <v>151</v>
      </c>
      <c r="J53" s="22" t="s">
        <v>112</v>
      </c>
      <c r="K53" s="22" t="s">
        <v>437</v>
      </c>
      <c r="L53" s="22" t="s">
        <v>438</v>
      </c>
      <c r="M53" s="31" t="s">
        <v>399</v>
      </c>
      <c r="N53" s="31" t="s">
        <v>400</v>
      </c>
      <c r="O53" s="24"/>
      <c r="P53" s="24">
        <v>10046</v>
      </c>
      <c r="Q53" s="25">
        <v>12.01</v>
      </c>
      <c r="R53" s="26">
        <v>5750</v>
      </c>
      <c r="S53" s="26">
        <v>2800</v>
      </c>
      <c r="T53" s="27">
        <f t="shared" si="0"/>
        <v>8550</v>
      </c>
    </row>
    <row r="54" spans="1:20" x14ac:dyDescent="0.3">
      <c r="A54" s="22" t="s">
        <v>440</v>
      </c>
      <c r="B54" s="22" t="s">
        <v>441</v>
      </c>
      <c r="C54" s="22" t="s">
        <v>442</v>
      </c>
      <c r="D54" s="22" t="s">
        <v>443</v>
      </c>
      <c r="E54" s="22" t="s">
        <v>444</v>
      </c>
      <c r="F54" s="22">
        <v>1</v>
      </c>
      <c r="G54" s="22" t="s">
        <v>445</v>
      </c>
      <c r="H54" s="22" t="s">
        <v>150</v>
      </c>
      <c r="I54" s="22" t="s">
        <v>151</v>
      </c>
      <c r="J54" s="22" t="s">
        <v>112</v>
      </c>
      <c r="K54" s="22" t="s">
        <v>443</v>
      </c>
      <c r="L54" s="22" t="s">
        <v>444</v>
      </c>
      <c r="M54" s="31" t="s">
        <v>399</v>
      </c>
      <c r="N54" s="31" t="s">
        <v>400</v>
      </c>
      <c r="O54" s="24"/>
      <c r="P54" s="24">
        <v>10047</v>
      </c>
      <c r="Q54" s="25">
        <v>12.01</v>
      </c>
      <c r="R54" s="26">
        <v>16750</v>
      </c>
      <c r="S54" s="26">
        <v>2800</v>
      </c>
      <c r="T54" s="27">
        <f t="shared" si="0"/>
        <v>19550</v>
      </c>
    </row>
    <row r="55" spans="1:20" x14ac:dyDescent="0.3">
      <c r="A55" s="22" t="s">
        <v>446</v>
      </c>
      <c r="B55" s="22" t="s">
        <v>447</v>
      </c>
      <c r="C55" s="22" t="s">
        <v>448</v>
      </c>
      <c r="D55" s="22" t="s">
        <v>449</v>
      </c>
      <c r="E55" s="22" t="s">
        <v>450</v>
      </c>
      <c r="F55" s="22">
        <v>1</v>
      </c>
      <c r="G55" s="22" t="s">
        <v>451</v>
      </c>
      <c r="H55" s="22" t="s">
        <v>223</v>
      </c>
      <c r="I55" s="22" t="s">
        <v>151</v>
      </c>
      <c r="J55" s="22" t="s">
        <v>112</v>
      </c>
      <c r="K55" s="22" t="s">
        <v>449</v>
      </c>
      <c r="L55" s="22" t="s">
        <v>450</v>
      </c>
      <c r="M55" s="31" t="s">
        <v>399</v>
      </c>
      <c r="N55" s="31" t="s">
        <v>400</v>
      </c>
      <c r="O55" s="24"/>
      <c r="P55" s="24">
        <v>10048</v>
      </c>
      <c r="Q55" s="25">
        <v>12.01</v>
      </c>
      <c r="R55" s="26">
        <v>10750</v>
      </c>
      <c r="S55" s="26">
        <v>2800</v>
      </c>
      <c r="T55" s="27">
        <f t="shared" si="0"/>
        <v>13550</v>
      </c>
    </row>
    <row r="56" spans="1:20" x14ac:dyDescent="0.3">
      <c r="A56" s="22" t="s">
        <v>452</v>
      </c>
      <c r="B56" s="22" t="s">
        <v>453</v>
      </c>
      <c r="C56" s="22" t="s">
        <v>454</v>
      </c>
      <c r="D56" s="22" t="s">
        <v>455</v>
      </c>
      <c r="E56" s="22" t="s">
        <v>456</v>
      </c>
      <c r="F56" s="22">
        <v>1</v>
      </c>
      <c r="G56" s="22" t="s">
        <v>457</v>
      </c>
      <c r="H56" s="22" t="s">
        <v>110</v>
      </c>
      <c r="I56" s="22" t="s">
        <v>458</v>
      </c>
      <c r="J56" s="22" t="s">
        <v>112</v>
      </c>
      <c r="K56" s="22" t="s">
        <v>455</v>
      </c>
      <c r="L56" s="22" t="s">
        <v>456</v>
      </c>
      <c r="M56" s="23" t="s">
        <v>102</v>
      </c>
      <c r="N56" s="23" t="s">
        <v>103</v>
      </c>
      <c r="O56" s="24"/>
      <c r="P56" s="24">
        <v>10049</v>
      </c>
      <c r="Q56" s="25">
        <v>12.04</v>
      </c>
      <c r="R56" s="26">
        <v>8750</v>
      </c>
      <c r="S56" s="26">
        <v>2800</v>
      </c>
      <c r="T56" s="27">
        <f t="shared" si="0"/>
        <v>11550</v>
      </c>
    </row>
    <row r="57" spans="1:20" x14ac:dyDescent="0.3">
      <c r="A57" s="22" t="s">
        <v>459</v>
      </c>
      <c r="B57" s="22" t="s">
        <v>460</v>
      </c>
      <c r="C57" s="22" t="s">
        <v>461</v>
      </c>
      <c r="D57" s="22" t="s">
        <v>462</v>
      </c>
      <c r="E57" s="22" t="s">
        <v>463</v>
      </c>
      <c r="F57" s="22">
        <v>1</v>
      </c>
      <c r="G57" s="22" t="s">
        <v>464</v>
      </c>
      <c r="H57" s="22" t="s">
        <v>150</v>
      </c>
      <c r="I57" s="22" t="s">
        <v>458</v>
      </c>
      <c r="J57" s="22" t="s">
        <v>112</v>
      </c>
      <c r="K57" s="22" t="s">
        <v>465</v>
      </c>
      <c r="L57" s="22" t="s">
        <v>466</v>
      </c>
      <c r="M57" s="23" t="s">
        <v>124</v>
      </c>
      <c r="N57" s="23" t="s">
        <v>125</v>
      </c>
      <c r="O57" s="24"/>
      <c r="P57" s="24">
        <v>10050</v>
      </c>
      <c r="Q57" s="25">
        <v>12.04</v>
      </c>
      <c r="R57" s="26">
        <v>16750</v>
      </c>
      <c r="S57" s="26">
        <v>2800</v>
      </c>
      <c r="T57" s="27">
        <f t="shared" si="0"/>
        <v>19550</v>
      </c>
    </row>
    <row r="58" spans="1:20" x14ac:dyDescent="0.3">
      <c r="A58" s="22" t="s">
        <v>467</v>
      </c>
      <c r="B58" s="22" t="s">
        <v>468</v>
      </c>
      <c r="C58" s="22" t="s">
        <v>469</v>
      </c>
      <c r="D58" s="22" t="s">
        <v>470</v>
      </c>
      <c r="E58" s="22" t="s">
        <v>471</v>
      </c>
      <c r="F58" s="22">
        <v>1</v>
      </c>
      <c r="G58" s="22" t="s">
        <v>472</v>
      </c>
      <c r="H58" s="22" t="s">
        <v>150</v>
      </c>
      <c r="I58" s="22" t="s">
        <v>458</v>
      </c>
      <c r="J58" s="22" t="s">
        <v>473</v>
      </c>
      <c r="K58" s="22" t="s">
        <v>470</v>
      </c>
      <c r="L58" s="22" t="s">
        <v>471</v>
      </c>
      <c r="M58" s="23" t="s">
        <v>124</v>
      </c>
      <c r="N58" s="23" t="s">
        <v>125</v>
      </c>
      <c r="O58" s="24"/>
      <c r="P58" s="24">
        <v>10051</v>
      </c>
      <c r="Q58" s="25">
        <v>12.04</v>
      </c>
      <c r="R58" s="26">
        <v>16750</v>
      </c>
      <c r="S58" s="26">
        <v>2800</v>
      </c>
      <c r="T58" s="27">
        <f t="shared" si="0"/>
        <v>19550</v>
      </c>
    </row>
    <row r="59" spans="1:20" x14ac:dyDescent="0.3">
      <c r="A59" s="22" t="s">
        <v>474</v>
      </c>
      <c r="B59" s="22" t="s">
        <v>475</v>
      </c>
      <c r="C59" s="22" t="s">
        <v>476</v>
      </c>
      <c r="D59" s="22" t="s">
        <v>477</v>
      </c>
      <c r="E59" s="22" t="s">
        <v>478</v>
      </c>
      <c r="F59" s="22">
        <v>1</v>
      </c>
      <c r="G59" s="22" t="s">
        <v>479</v>
      </c>
      <c r="H59" s="22" t="s">
        <v>150</v>
      </c>
      <c r="I59" s="22" t="s">
        <v>458</v>
      </c>
      <c r="J59" s="22" t="s">
        <v>112</v>
      </c>
      <c r="K59" s="22" t="s">
        <v>480</v>
      </c>
      <c r="L59" s="22" t="s">
        <v>478</v>
      </c>
      <c r="M59" s="23" t="s">
        <v>124</v>
      </c>
      <c r="N59" s="23" t="s">
        <v>125</v>
      </c>
      <c r="O59" s="24"/>
      <c r="P59" s="24">
        <v>10052</v>
      </c>
      <c r="Q59" s="25">
        <v>12.04</v>
      </c>
      <c r="R59" s="26">
        <v>16750</v>
      </c>
      <c r="S59" s="26">
        <v>2800</v>
      </c>
      <c r="T59" s="27">
        <f t="shared" si="0"/>
        <v>19550</v>
      </c>
    </row>
    <row r="60" spans="1:20" x14ac:dyDescent="0.3">
      <c r="A60" s="22" t="s">
        <v>481</v>
      </c>
      <c r="B60" s="22" t="s">
        <v>482</v>
      </c>
      <c r="C60" s="22" t="s">
        <v>483</v>
      </c>
      <c r="D60" s="22" t="s">
        <v>484</v>
      </c>
      <c r="E60" s="22" t="s">
        <v>485</v>
      </c>
      <c r="F60" s="22">
        <v>1</v>
      </c>
      <c r="G60" s="22" t="s">
        <v>486</v>
      </c>
      <c r="H60" s="28" t="s">
        <v>99</v>
      </c>
      <c r="I60" s="22" t="s">
        <v>458</v>
      </c>
      <c r="J60" s="22" t="s">
        <v>112</v>
      </c>
      <c r="K60" s="22" t="s">
        <v>484</v>
      </c>
      <c r="L60" s="22" t="s">
        <v>485</v>
      </c>
      <c r="M60" s="23" t="s">
        <v>124</v>
      </c>
      <c r="N60" s="23" t="s">
        <v>125</v>
      </c>
      <c r="O60" s="24"/>
      <c r="P60" s="24">
        <v>10053</v>
      </c>
      <c r="Q60" s="25">
        <v>12.04</v>
      </c>
      <c r="R60" s="26">
        <v>32750</v>
      </c>
      <c r="S60" s="26">
        <v>2800</v>
      </c>
      <c r="T60" s="27">
        <f t="shared" si="0"/>
        <v>35550</v>
      </c>
    </row>
    <row r="61" spans="1:20" x14ac:dyDescent="0.3">
      <c r="A61" s="22" t="s">
        <v>487</v>
      </c>
      <c r="B61" s="22" t="s">
        <v>488</v>
      </c>
      <c r="C61" s="22" t="s">
        <v>489</v>
      </c>
      <c r="D61" s="22" t="s">
        <v>490</v>
      </c>
      <c r="E61" s="22" t="s">
        <v>491</v>
      </c>
      <c r="F61" s="22">
        <v>1</v>
      </c>
      <c r="G61" s="22" t="s">
        <v>492</v>
      </c>
      <c r="H61" s="22" t="s">
        <v>150</v>
      </c>
      <c r="I61" s="22" t="s">
        <v>458</v>
      </c>
      <c r="J61" s="22" t="s">
        <v>112</v>
      </c>
      <c r="K61" s="22" t="s">
        <v>490</v>
      </c>
      <c r="L61" s="22" t="s">
        <v>491</v>
      </c>
      <c r="M61" s="23" t="s">
        <v>124</v>
      </c>
      <c r="N61" s="23" t="s">
        <v>125</v>
      </c>
      <c r="O61" s="24"/>
      <c r="P61" s="24">
        <v>10054</v>
      </c>
      <c r="Q61" s="25">
        <v>12.04</v>
      </c>
      <c r="R61" s="26">
        <v>16750</v>
      </c>
      <c r="S61" s="26">
        <v>2800</v>
      </c>
      <c r="T61" s="27">
        <f t="shared" si="0"/>
        <v>19550</v>
      </c>
    </row>
    <row r="62" spans="1:20" x14ac:dyDescent="0.3">
      <c r="A62" s="22" t="s">
        <v>493</v>
      </c>
      <c r="B62" s="22" t="s">
        <v>494</v>
      </c>
      <c r="C62" s="22" t="s">
        <v>495</v>
      </c>
      <c r="D62" s="22" t="s">
        <v>496</v>
      </c>
      <c r="E62" s="22" t="s">
        <v>497</v>
      </c>
      <c r="F62" s="22">
        <v>1</v>
      </c>
      <c r="G62" s="22" t="s">
        <v>498</v>
      </c>
      <c r="H62" s="22" t="s">
        <v>150</v>
      </c>
      <c r="I62" s="22" t="s">
        <v>458</v>
      </c>
      <c r="J62" s="22" t="s">
        <v>112</v>
      </c>
      <c r="K62" s="22" t="s">
        <v>496</v>
      </c>
      <c r="L62" s="22" t="s">
        <v>497</v>
      </c>
      <c r="M62" s="23" t="s">
        <v>115</v>
      </c>
      <c r="N62" s="23" t="s">
        <v>116</v>
      </c>
      <c r="O62" s="24"/>
      <c r="P62" s="24">
        <v>10055</v>
      </c>
      <c r="Q62" s="25">
        <v>12.04</v>
      </c>
      <c r="R62" s="26">
        <v>16750</v>
      </c>
      <c r="S62" s="26">
        <v>2800</v>
      </c>
      <c r="T62" s="27">
        <f t="shared" si="0"/>
        <v>19550</v>
      </c>
    </row>
    <row r="63" spans="1:20" x14ac:dyDescent="0.3">
      <c r="A63" s="22" t="s">
        <v>499</v>
      </c>
      <c r="B63" s="22" t="s">
        <v>500</v>
      </c>
      <c r="C63" s="22" t="s">
        <v>501</v>
      </c>
      <c r="D63" s="22" t="s">
        <v>502</v>
      </c>
      <c r="E63" s="22" t="s">
        <v>503</v>
      </c>
      <c r="F63" s="22">
        <v>1</v>
      </c>
      <c r="G63" s="22" t="s">
        <v>504</v>
      </c>
      <c r="H63" s="22" t="s">
        <v>110</v>
      </c>
      <c r="I63" s="22" t="s">
        <v>458</v>
      </c>
      <c r="J63" s="22" t="s">
        <v>112</v>
      </c>
      <c r="K63" s="22" t="s">
        <v>502</v>
      </c>
      <c r="L63" s="22" t="s">
        <v>503</v>
      </c>
      <c r="M63" s="23" t="s">
        <v>115</v>
      </c>
      <c r="N63" s="23" t="s">
        <v>116</v>
      </c>
      <c r="O63" s="24"/>
      <c r="P63" s="24">
        <v>10056</v>
      </c>
      <c r="Q63" s="25">
        <v>12.04</v>
      </c>
      <c r="R63" s="26">
        <v>8750</v>
      </c>
      <c r="S63" s="26">
        <v>2800</v>
      </c>
      <c r="T63" s="27">
        <f t="shared" si="0"/>
        <v>11550</v>
      </c>
    </row>
    <row r="64" spans="1:20" x14ac:dyDescent="0.3">
      <c r="A64" s="22" t="s">
        <v>505</v>
      </c>
      <c r="B64" s="22" t="s">
        <v>506</v>
      </c>
      <c r="C64" s="22" t="s">
        <v>507</v>
      </c>
      <c r="D64" s="22" t="s">
        <v>508</v>
      </c>
      <c r="E64" s="22" t="s">
        <v>509</v>
      </c>
      <c r="F64" s="22">
        <v>1</v>
      </c>
      <c r="G64" s="22" t="s">
        <v>510</v>
      </c>
      <c r="H64" s="22" t="s">
        <v>150</v>
      </c>
      <c r="I64" s="22" t="s">
        <v>458</v>
      </c>
      <c r="J64" s="22" t="s">
        <v>112</v>
      </c>
      <c r="K64" s="22" t="s">
        <v>508</v>
      </c>
      <c r="L64" s="22" t="s">
        <v>509</v>
      </c>
      <c r="M64" s="23" t="s">
        <v>292</v>
      </c>
      <c r="N64" s="23" t="s">
        <v>293</v>
      </c>
      <c r="O64" s="24"/>
      <c r="P64" s="24">
        <v>10057</v>
      </c>
      <c r="Q64" s="25">
        <v>12.04</v>
      </c>
      <c r="R64" s="26">
        <v>16750</v>
      </c>
      <c r="S64" s="26">
        <v>2800</v>
      </c>
      <c r="T64" s="27">
        <f t="shared" si="0"/>
        <v>19550</v>
      </c>
    </row>
    <row r="65" spans="1:20" x14ac:dyDescent="0.3">
      <c r="A65" s="22" t="s">
        <v>511</v>
      </c>
      <c r="B65" s="22" t="s">
        <v>512</v>
      </c>
      <c r="C65" s="22" t="s">
        <v>513</v>
      </c>
      <c r="D65" s="22" t="s">
        <v>514</v>
      </c>
      <c r="E65" s="22" t="s">
        <v>515</v>
      </c>
      <c r="F65" s="22">
        <v>1</v>
      </c>
      <c r="G65" s="22" t="s">
        <v>516</v>
      </c>
      <c r="H65" s="22" t="s">
        <v>223</v>
      </c>
      <c r="I65" s="22" t="s">
        <v>458</v>
      </c>
      <c r="J65" s="22" t="s">
        <v>517</v>
      </c>
      <c r="K65" s="22" t="s">
        <v>514</v>
      </c>
      <c r="L65" s="22" t="s">
        <v>515</v>
      </c>
      <c r="M65" s="29" t="s">
        <v>134</v>
      </c>
      <c r="N65" s="29" t="s">
        <v>135</v>
      </c>
      <c r="O65" s="24"/>
      <c r="P65" s="24">
        <v>10058</v>
      </c>
      <c r="Q65" s="25">
        <v>12.04</v>
      </c>
      <c r="R65" s="26">
        <v>10750</v>
      </c>
      <c r="S65" s="26">
        <v>2800</v>
      </c>
      <c r="T65" s="27">
        <f t="shared" si="0"/>
        <v>13550</v>
      </c>
    </row>
    <row r="66" spans="1:20" x14ac:dyDescent="0.3">
      <c r="A66" s="22" t="s">
        <v>518</v>
      </c>
      <c r="B66" s="22" t="s">
        <v>519</v>
      </c>
      <c r="C66" s="22" t="s">
        <v>520</v>
      </c>
      <c r="D66" s="22" t="s">
        <v>521</v>
      </c>
      <c r="E66" s="22" t="s">
        <v>522</v>
      </c>
      <c r="F66" s="22">
        <v>1</v>
      </c>
      <c r="G66" s="22" t="s">
        <v>523</v>
      </c>
      <c r="H66" s="22" t="s">
        <v>150</v>
      </c>
      <c r="I66" s="22" t="s">
        <v>458</v>
      </c>
      <c r="J66" s="22" t="s">
        <v>112</v>
      </c>
      <c r="K66" s="22" t="s">
        <v>521</v>
      </c>
      <c r="L66" s="22" t="s">
        <v>522</v>
      </c>
      <c r="M66" s="29" t="s">
        <v>134</v>
      </c>
      <c r="N66" s="29" t="s">
        <v>135</v>
      </c>
      <c r="O66" s="24"/>
      <c r="P66" s="24">
        <v>10059</v>
      </c>
      <c r="Q66" s="25">
        <v>12.04</v>
      </c>
      <c r="R66" s="26">
        <v>16750</v>
      </c>
      <c r="S66" s="26">
        <v>2800</v>
      </c>
      <c r="T66" s="27">
        <f t="shared" si="0"/>
        <v>19550</v>
      </c>
    </row>
    <row r="67" spans="1:20" x14ac:dyDescent="0.3">
      <c r="A67" s="22" t="s">
        <v>524</v>
      </c>
      <c r="B67" s="22" t="s">
        <v>525</v>
      </c>
      <c r="C67" s="22" t="s">
        <v>526</v>
      </c>
      <c r="D67" s="22" t="s">
        <v>527</v>
      </c>
      <c r="E67" s="22" t="s">
        <v>528</v>
      </c>
      <c r="F67" s="22">
        <v>1</v>
      </c>
      <c r="G67" s="22" t="s">
        <v>529</v>
      </c>
      <c r="H67" s="28" t="s">
        <v>223</v>
      </c>
      <c r="I67" s="22" t="s">
        <v>458</v>
      </c>
      <c r="J67" s="22" t="s">
        <v>530</v>
      </c>
      <c r="K67" s="22" t="s">
        <v>527</v>
      </c>
      <c r="L67" s="22" t="s">
        <v>528</v>
      </c>
      <c r="M67" s="29" t="s">
        <v>134</v>
      </c>
      <c r="N67" s="29" t="s">
        <v>135</v>
      </c>
      <c r="O67" s="24"/>
      <c r="P67" s="24">
        <v>10060</v>
      </c>
      <c r="Q67" s="25">
        <v>12.04</v>
      </c>
      <c r="R67" s="26">
        <v>10750</v>
      </c>
      <c r="S67" s="26">
        <v>2800</v>
      </c>
      <c r="T67" s="27">
        <f t="shared" si="0"/>
        <v>13550</v>
      </c>
    </row>
    <row r="68" spans="1:20" x14ac:dyDescent="0.3">
      <c r="A68" s="22" t="s">
        <v>531</v>
      </c>
      <c r="B68" s="22" t="s">
        <v>532</v>
      </c>
      <c r="C68" s="22" t="s">
        <v>533</v>
      </c>
      <c r="D68" s="22" t="s">
        <v>534</v>
      </c>
      <c r="E68" s="22" t="s">
        <v>535</v>
      </c>
      <c r="F68" s="22">
        <v>1</v>
      </c>
      <c r="G68" s="22" t="s">
        <v>536</v>
      </c>
      <c r="H68" s="22" t="s">
        <v>110</v>
      </c>
      <c r="I68" s="22" t="s">
        <v>458</v>
      </c>
      <c r="J68" s="22" t="s">
        <v>112</v>
      </c>
      <c r="K68" s="22" t="s">
        <v>534</v>
      </c>
      <c r="L68" s="22" t="s">
        <v>535</v>
      </c>
      <c r="M68" s="29" t="s">
        <v>134</v>
      </c>
      <c r="N68" s="29" t="s">
        <v>135</v>
      </c>
      <c r="O68" s="24"/>
      <c r="P68" s="24">
        <v>10061</v>
      </c>
      <c r="Q68" s="25">
        <v>12.04</v>
      </c>
      <c r="R68" s="26">
        <v>8750</v>
      </c>
      <c r="S68" s="26">
        <v>2800</v>
      </c>
      <c r="T68" s="27">
        <f t="shared" si="0"/>
        <v>11550</v>
      </c>
    </row>
    <row r="69" spans="1:20" x14ac:dyDescent="0.3">
      <c r="A69" s="22" t="s">
        <v>537</v>
      </c>
      <c r="B69" s="22" t="s">
        <v>538</v>
      </c>
      <c r="C69" s="22" t="s">
        <v>539</v>
      </c>
      <c r="D69" s="22" t="s">
        <v>540</v>
      </c>
      <c r="E69" s="22" t="s">
        <v>541</v>
      </c>
      <c r="F69" s="22">
        <v>1</v>
      </c>
      <c r="G69" s="22" t="s">
        <v>542</v>
      </c>
      <c r="H69" s="22" t="s">
        <v>150</v>
      </c>
      <c r="I69" s="22" t="s">
        <v>458</v>
      </c>
      <c r="J69" s="22" t="s">
        <v>112</v>
      </c>
      <c r="K69" s="22" t="s">
        <v>540</v>
      </c>
      <c r="L69" s="22" t="s">
        <v>541</v>
      </c>
      <c r="M69" s="29" t="s">
        <v>134</v>
      </c>
      <c r="N69" s="29" t="s">
        <v>135</v>
      </c>
      <c r="O69" s="24"/>
      <c r="P69" s="24">
        <v>10062</v>
      </c>
      <c r="Q69" s="25">
        <v>12.04</v>
      </c>
      <c r="R69" s="26">
        <v>16750</v>
      </c>
      <c r="S69" s="26">
        <v>2800</v>
      </c>
      <c r="T69" s="27">
        <f t="shared" si="0"/>
        <v>19550</v>
      </c>
    </row>
    <row r="70" spans="1:20" x14ac:dyDescent="0.3">
      <c r="A70" s="22" t="s">
        <v>543</v>
      </c>
      <c r="B70" s="22" t="s">
        <v>544</v>
      </c>
      <c r="C70" s="22" t="s">
        <v>545</v>
      </c>
      <c r="D70" s="22" t="s">
        <v>546</v>
      </c>
      <c r="E70" s="22" t="s">
        <v>547</v>
      </c>
      <c r="F70" s="22">
        <v>1</v>
      </c>
      <c r="G70" s="22" t="s">
        <v>548</v>
      </c>
      <c r="H70" s="22" t="s">
        <v>110</v>
      </c>
      <c r="I70" s="22" t="s">
        <v>458</v>
      </c>
      <c r="J70" s="22" t="s">
        <v>112</v>
      </c>
      <c r="K70" s="22" t="s">
        <v>546</v>
      </c>
      <c r="L70" s="22" t="s">
        <v>547</v>
      </c>
      <c r="M70" s="29" t="s">
        <v>134</v>
      </c>
      <c r="N70" s="29" t="s">
        <v>135</v>
      </c>
      <c r="O70" s="24"/>
      <c r="P70" s="24">
        <v>10063</v>
      </c>
      <c r="Q70" s="25">
        <v>12.04</v>
      </c>
      <c r="R70" s="26">
        <v>8750</v>
      </c>
      <c r="S70" s="26">
        <v>2800</v>
      </c>
      <c r="T70" s="27">
        <f t="shared" si="0"/>
        <v>11550</v>
      </c>
    </row>
    <row r="71" spans="1:20" x14ac:dyDescent="0.3">
      <c r="A71" s="22" t="s">
        <v>549</v>
      </c>
      <c r="B71" s="22" t="s">
        <v>550</v>
      </c>
      <c r="C71" s="22" t="s">
        <v>551</v>
      </c>
      <c r="D71" s="22" t="s">
        <v>552</v>
      </c>
      <c r="E71" s="22" t="s">
        <v>553</v>
      </c>
      <c r="F71" s="22">
        <v>1</v>
      </c>
      <c r="G71" s="22" t="s">
        <v>554</v>
      </c>
      <c r="H71" s="22" t="s">
        <v>142</v>
      </c>
      <c r="I71" s="22" t="s">
        <v>458</v>
      </c>
      <c r="J71" s="22" t="s">
        <v>555</v>
      </c>
      <c r="K71" s="22" t="s">
        <v>552</v>
      </c>
      <c r="L71" s="22" t="s">
        <v>553</v>
      </c>
      <c r="M71" s="29" t="s">
        <v>134</v>
      </c>
      <c r="N71" s="29" t="s">
        <v>135</v>
      </c>
      <c r="O71" s="24"/>
      <c r="P71" s="24">
        <v>10064</v>
      </c>
      <c r="Q71" s="25">
        <v>12.04</v>
      </c>
      <c r="R71" s="26">
        <v>5750</v>
      </c>
      <c r="S71" s="26">
        <v>2800</v>
      </c>
      <c r="T71" s="27">
        <f t="shared" si="0"/>
        <v>8550</v>
      </c>
    </row>
    <row r="72" spans="1:20" x14ac:dyDescent="0.3">
      <c r="A72" s="22" t="s">
        <v>556</v>
      </c>
      <c r="B72" s="22" t="s">
        <v>557</v>
      </c>
      <c r="C72" s="22" t="s">
        <v>558</v>
      </c>
      <c r="D72" s="22" t="s">
        <v>559</v>
      </c>
      <c r="E72" s="22" t="s">
        <v>560</v>
      </c>
      <c r="F72" s="22">
        <v>1</v>
      </c>
      <c r="G72" s="22" t="s">
        <v>561</v>
      </c>
      <c r="H72" s="22" t="s">
        <v>142</v>
      </c>
      <c r="I72" s="22" t="s">
        <v>458</v>
      </c>
      <c r="J72" s="22" t="s">
        <v>562</v>
      </c>
      <c r="K72" s="22" t="s">
        <v>559</v>
      </c>
      <c r="L72" s="22" t="s">
        <v>560</v>
      </c>
      <c r="M72" s="29" t="s">
        <v>134</v>
      </c>
      <c r="N72" s="29" t="s">
        <v>135</v>
      </c>
      <c r="O72" s="24"/>
      <c r="P72" s="24">
        <v>10065</v>
      </c>
      <c r="Q72" s="25">
        <v>12.04</v>
      </c>
      <c r="R72" s="26">
        <v>5750</v>
      </c>
      <c r="S72" s="26">
        <v>2800</v>
      </c>
      <c r="T72" s="27">
        <f t="shared" ref="T72:T135" si="1">R72*F72+S72</f>
        <v>8550</v>
      </c>
    </row>
    <row r="73" spans="1:20" x14ac:dyDescent="0.3">
      <c r="A73" s="32" t="s">
        <v>563</v>
      </c>
      <c r="B73" s="32" t="s">
        <v>564</v>
      </c>
      <c r="C73" s="32" t="s">
        <v>565</v>
      </c>
      <c r="D73" s="32" t="s">
        <v>566</v>
      </c>
      <c r="E73" s="32" t="s">
        <v>567</v>
      </c>
      <c r="F73" s="32">
        <v>1</v>
      </c>
      <c r="G73" s="32" t="s">
        <v>568</v>
      </c>
      <c r="H73" s="33" t="s">
        <v>569</v>
      </c>
      <c r="I73" s="32" t="s">
        <v>458</v>
      </c>
      <c r="J73" s="32" t="s">
        <v>112</v>
      </c>
      <c r="K73" s="32" t="s">
        <v>566</v>
      </c>
      <c r="L73" s="32" t="s">
        <v>567</v>
      </c>
      <c r="M73" s="34" t="s">
        <v>134</v>
      </c>
      <c r="N73" s="34" t="s">
        <v>135</v>
      </c>
      <c r="O73" s="35"/>
      <c r="P73" s="24">
        <v>10066</v>
      </c>
      <c r="Q73" s="25">
        <v>12.04</v>
      </c>
      <c r="R73" s="36">
        <v>5750</v>
      </c>
      <c r="S73" s="26">
        <v>2800</v>
      </c>
      <c r="T73" s="27">
        <f t="shared" si="1"/>
        <v>8550</v>
      </c>
    </row>
    <row r="74" spans="1:20" ht="15.75" customHeight="1" x14ac:dyDescent="0.3">
      <c r="A74" s="22" t="s">
        <v>570</v>
      </c>
      <c r="B74" s="22" t="s">
        <v>571</v>
      </c>
      <c r="C74" s="22" t="s">
        <v>572</v>
      </c>
      <c r="D74" s="22" t="s">
        <v>573</v>
      </c>
      <c r="E74" s="22" t="s">
        <v>574</v>
      </c>
      <c r="F74" s="22">
        <v>1</v>
      </c>
      <c r="G74" s="22" t="s">
        <v>575</v>
      </c>
      <c r="H74" s="22" t="s">
        <v>110</v>
      </c>
      <c r="I74" s="22" t="s">
        <v>458</v>
      </c>
      <c r="J74" s="22" t="s">
        <v>576</v>
      </c>
      <c r="K74" s="22" t="s">
        <v>573</v>
      </c>
      <c r="L74" s="22" t="s">
        <v>574</v>
      </c>
      <c r="M74" s="31" t="s">
        <v>399</v>
      </c>
      <c r="N74" s="31" t="s">
        <v>400</v>
      </c>
      <c r="O74" s="24"/>
      <c r="P74" s="24">
        <v>10067</v>
      </c>
      <c r="Q74" s="25">
        <v>12.04</v>
      </c>
      <c r="R74" s="26">
        <v>8750</v>
      </c>
      <c r="S74" s="26">
        <v>2800</v>
      </c>
      <c r="T74" s="27">
        <f t="shared" si="1"/>
        <v>11550</v>
      </c>
    </row>
    <row r="75" spans="1:20" x14ac:dyDescent="0.3">
      <c r="A75" s="22" t="s">
        <v>577</v>
      </c>
      <c r="B75" s="22" t="s">
        <v>578</v>
      </c>
      <c r="C75" s="22" t="s">
        <v>579</v>
      </c>
      <c r="D75" s="22" t="s">
        <v>580</v>
      </c>
      <c r="E75" s="22" t="s">
        <v>581</v>
      </c>
      <c r="F75" s="22">
        <v>1</v>
      </c>
      <c r="G75" s="22" t="s">
        <v>582</v>
      </c>
      <c r="H75" s="22" t="s">
        <v>150</v>
      </c>
      <c r="I75" s="22" t="s">
        <v>583</v>
      </c>
      <c r="J75" s="22" t="s">
        <v>164</v>
      </c>
      <c r="K75" s="22" t="s">
        <v>580</v>
      </c>
      <c r="L75" s="22" t="s">
        <v>581</v>
      </c>
      <c r="M75" s="23" t="s">
        <v>102</v>
      </c>
      <c r="N75" s="23" t="s">
        <v>103</v>
      </c>
      <c r="O75" s="24"/>
      <c r="P75" s="24">
        <v>10068</v>
      </c>
      <c r="Q75" s="25">
        <v>12.05</v>
      </c>
      <c r="R75" s="26">
        <v>16750</v>
      </c>
      <c r="S75" s="26">
        <v>2800</v>
      </c>
      <c r="T75" s="27">
        <f t="shared" si="1"/>
        <v>19550</v>
      </c>
    </row>
    <row r="76" spans="1:20" x14ac:dyDescent="0.3">
      <c r="A76" s="22" t="s">
        <v>584</v>
      </c>
      <c r="B76" s="22" t="s">
        <v>585</v>
      </c>
      <c r="C76" s="22" t="s">
        <v>586</v>
      </c>
      <c r="D76" s="22" t="s">
        <v>587</v>
      </c>
      <c r="E76" s="22" t="s">
        <v>588</v>
      </c>
      <c r="F76" s="22">
        <v>1</v>
      </c>
      <c r="G76" s="22" t="s">
        <v>589</v>
      </c>
      <c r="H76" s="22" t="s">
        <v>110</v>
      </c>
      <c r="I76" s="22" t="s">
        <v>583</v>
      </c>
      <c r="J76" s="22" t="s">
        <v>112</v>
      </c>
      <c r="K76" s="22" t="s">
        <v>587</v>
      </c>
      <c r="L76" s="22" t="s">
        <v>588</v>
      </c>
      <c r="M76" s="23" t="s">
        <v>124</v>
      </c>
      <c r="N76" s="23" t="s">
        <v>125</v>
      </c>
      <c r="O76" s="24"/>
      <c r="P76" s="24">
        <v>10069</v>
      </c>
      <c r="Q76" s="25">
        <v>12.05</v>
      </c>
      <c r="R76" s="26">
        <v>8750</v>
      </c>
      <c r="S76" s="26">
        <v>2800</v>
      </c>
      <c r="T76" s="27">
        <f t="shared" si="1"/>
        <v>11550</v>
      </c>
    </row>
    <row r="77" spans="1:20" x14ac:dyDescent="0.3">
      <c r="A77" s="22" t="s">
        <v>590</v>
      </c>
      <c r="B77" s="22" t="s">
        <v>591</v>
      </c>
      <c r="C77" s="22" t="s">
        <v>592</v>
      </c>
      <c r="D77" s="22" t="s">
        <v>593</v>
      </c>
      <c r="E77" s="22" t="s">
        <v>594</v>
      </c>
      <c r="F77" s="22">
        <v>1</v>
      </c>
      <c r="G77" s="22" t="s">
        <v>595</v>
      </c>
      <c r="H77" s="28" t="s">
        <v>142</v>
      </c>
      <c r="I77" s="22" t="s">
        <v>583</v>
      </c>
      <c r="J77" s="22" t="s">
        <v>112</v>
      </c>
      <c r="K77" s="22" t="s">
        <v>593</v>
      </c>
      <c r="L77" s="22" t="s">
        <v>594</v>
      </c>
      <c r="M77" s="23" t="s">
        <v>124</v>
      </c>
      <c r="N77" s="23" t="s">
        <v>125</v>
      </c>
      <c r="O77" s="24"/>
      <c r="P77" s="24">
        <v>10070</v>
      </c>
      <c r="Q77" s="25">
        <v>12.05</v>
      </c>
      <c r="R77" s="26">
        <v>5750</v>
      </c>
      <c r="S77" s="26">
        <v>2800</v>
      </c>
      <c r="T77" s="27">
        <f t="shared" si="1"/>
        <v>8550</v>
      </c>
    </row>
    <row r="78" spans="1:20" x14ac:dyDescent="0.3">
      <c r="A78" s="22" t="s">
        <v>596</v>
      </c>
      <c r="B78" s="22" t="s">
        <v>597</v>
      </c>
      <c r="C78" s="22" t="s">
        <v>598</v>
      </c>
      <c r="D78" s="22" t="s">
        <v>599</v>
      </c>
      <c r="E78" s="22" t="s">
        <v>600</v>
      </c>
      <c r="F78" s="22">
        <v>1</v>
      </c>
      <c r="G78" s="22" t="s">
        <v>601</v>
      </c>
      <c r="H78" s="22" t="s">
        <v>223</v>
      </c>
      <c r="I78" s="22" t="s">
        <v>583</v>
      </c>
      <c r="J78" s="22" t="s">
        <v>112</v>
      </c>
      <c r="K78" s="22" t="s">
        <v>599</v>
      </c>
      <c r="L78" s="22" t="s">
        <v>600</v>
      </c>
      <c r="M78" s="23" t="s">
        <v>124</v>
      </c>
      <c r="N78" s="23" t="s">
        <v>125</v>
      </c>
      <c r="O78" s="24"/>
      <c r="P78" s="24">
        <v>10071</v>
      </c>
      <c r="Q78" s="25">
        <v>12.05</v>
      </c>
      <c r="R78" s="26">
        <v>10750</v>
      </c>
      <c r="S78" s="26">
        <v>2800</v>
      </c>
      <c r="T78" s="27">
        <f t="shared" si="1"/>
        <v>13550</v>
      </c>
    </row>
    <row r="79" spans="1:20" x14ac:dyDescent="0.3">
      <c r="A79" s="22" t="s">
        <v>602</v>
      </c>
      <c r="B79" s="22" t="s">
        <v>603</v>
      </c>
      <c r="C79" s="22" t="s">
        <v>604</v>
      </c>
      <c r="D79" s="22" t="s">
        <v>605</v>
      </c>
      <c r="E79" s="22" t="s">
        <v>606</v>
      </c>
      <c r="F79" s="22">
        <v>1</v>
      </c>
      <c r="G79" s="22" t="s">
        <v>607</v>
      </c>
      <c r="H79" s="22" t="s">
        <v>150</v>
      </c>
      <c r="I79" s="22" t="s">
        <v>583</v>
      </c>
      <c r="J79" s="22" t="s">
        <v>112</v>
      </c>
      <c r="K79" s="22" t="s">
        <v>605</v>
      </c>
      <c r="L79" s="22" t="s">
        <v>606</v>
      </c>
      <c r="M79" s="23" t="s">
        <v>124</v>
      </c>
      <c r="N79" s="23" t="s">
        <v>125</v>
      </c>
      <c r="O79" s="24"/>
      <c r="P79" s="24">
        <v>10072</v>
      </c>
      <c r="Q79" s="25">
        <v>12.05</v>
      </c>
      <c r="R79" s="26">
        <v>16750</v>
      </c>
      <c r="S79" s="26">
        <v>2800</v>
      </c>
      <c r="T79" s="27">
        <f t="shared" si="1"/>
        <v>19550</v>
      </c>
    </row>
    <row r="80" spans="1:20" x14ac:dyDescent="0.3">
      <c r="A80" s="22" t="s">
        <v>608</v>
      </c>
      <c r="B80" s="22" t="s">
        <v>609</v>
      </c>
      <c r="C80" s="22" t="s">
        <v>610</v>
      </c>
      <c r="D80" s="22" t="s">
        <v>611</v>
      </c>
      <c r="E80" s="22" t="s">
        <v>612</v>
      </c>
      <c r="F80" s="22">
        <v>1</v>
      </c>
      <c r="G80" s="22" t="s">
        <v>613</v>
      </c>
      <c r="H80" s="22" t="s">
        <v>223</v>
      </c>
      <c r="I80" s="22" t="s">
        <v>583</v>
      </c>
      <c r="J80" s="22" t="s">
        <v>112</v>
      </c>
      <c r="K80" s="22" t="s">
        <v>614</v>
      </c>
      <c r="L80" s="22" t="s">
        <v>615</v>
      </c>
      <c r="M80" s="23" t="s">
        <v>124</v>
      </c>
      <c r="N80" s="23" t="s">
        <v>125</v>
      </c>
      <c r="O80" s="24"/>
      <c r="P80" s="24">
        <v>10073</v>
      </c>
      <c r="Q80" s="25">
        <v>12.05</v>
      </c>
      <c r="R80" s="26">
        <v>10750</v>
      </c>
      <c r="S80" s="26">
        <v>2800</v>
      </c>
      <c r="T80" s="27">
        <f t="shared" si="1"/>
        <v>13550</v>
      </c>
    </row>
    <row r="81" spans="1:20" x14ac:dyDescent="0.3">
      <c r="A81" s="22" t="s">
        <v>616</v>
      </c>
      <c r="B81" s="22" t="s">
        <v>617</v>
      </c>
      <c r="C81" s="22" t="s">
        <v>618</v>
      </c>
      <c r="D81" s="22" t="s">
        <v>619</v>
      </c>
      <c r="E81" s="22" t="s">
        <v>620</v>
      </c>
      <c r="F81" s="22">
        <v>1</v>
      </c>
      <c r="G81" s="22" t="s">
        <v>621</v>
      </c>
      <c r="H81" s="22" t="s">
        <v>223</v>
      </c>
      <c r="I81" s="22" t="s">
        <v>583</v>
      </c>
      <c r="J81" s="22" t="s">
        <v>112</v>
      </c>
      <c r="K81" s="22" t="s">
        <v>619</v>
      </c>
      <c r="L81" s="22" t="s">
        <v>620</v>
      </c>
      <c r="M81" s="23" t="s">
        <v>115</v>
      </c>
      <c r="N81" s="23" t="s">
        <v>116</v>
      </c>
      <c r="O81" s="24"/>
      <c r="P81" s="24">
        <v>10074</v>
      </c>
      <c r="Q81" s="25">
        <v>12.05</v>
      </c>
      <c r="R81" s="26">
        <v>10750</v>
      </c>
      <c r="S81" s="26">
        <v>2800</v>
      </c>
      <c r="T81" s="27">
        <f t="shared" si="1"/>
        <v>13550</v>
      </c>
    </row>
    <row r="82" spans="1:20" x14ac:dyDescent="0.3">
      <c r="A82" s="22" t="s">
        <v>622</v>
      </c>
      <c r="B82" s="22" t="s">
        <v>623</v>
      </c>
      <c r="C82" s="22" t="s">
        <v>624</v>
      </c>
      <c r="D82" s="22" t="s">
        <v>625</v>
      </c>
      <c r="E82" s="22" t="s">
        <v>626</v>
      </c>
      <c r="F82" s="22">
        <v>1</v>
      </c>
      <c r="G82" s="22" t="s">
        <v>627</v>
      </c>
      <c r="H82" s="22" t="s">
        <v>110</v>
      </c>
      <c r="I82" s="22" t="s">
        <v>583</v>
      </c>
      <c r="J82" s="22" t="s">
        <v>112</v>
      </c>
      <c r="K82" s="22" t="s">
        <v>625</v>
      </c>
      <c r="L82" s="22" t="s">
        <v>626</v>
      </c>
      <c r="M82" s="23" t="s">
        <v>115</v>
      </c>
      <c r="N82" s="23" t="s">
        <v>116</v>
      </c>
      <c r="O82" s="24"/>
      <c r="P82" s="24">
        <v>10075</v>
      </c>
      <c r="Q82" s="25">
        <v>12.05</v>
      </c>
      <c r="R82" s="26">
        <v>8750</v>
      </c>
      <c r="S82" s="26">
        <v>2800</v>
      </c>
      <c r="T82" s="27">
        <f t="shared" si="1"/>
        <v>11550</v>
      </c>
    </row>
    <row r="83" spans="1:20" x14ac:dyDescent="0.3">
      <c r="A83" s="22" t="s">
        <v>628</v>
      </c>
      <c r="B83" s="22" t="s">
        <v>629</v>
      </c>
      <c r="C83" s="22" t="s">
        <v>630</v>
      </c>
      <c r="D83" s="22" t="s">
        <v>631</v>
      </c>
      <c r="E83" s="22" t="s">
        <v>632</v>
      </c>
      <c r="F83" s="22">
        <v>1</v>
      </c>
      <c r="G83" s="22" t="s">
        <v>633</v>
      </c>
      <c r="H83" s="22" t="s">
        <v>99</v>
      </c>
      <c r="I83" s="22" t="s">
        <v>583</v>
      </c>
      <c r="J83" s="22" t="s">
        <v>112</v>
      </c>
      <c r="K83" s="22" t="s">
        <v>631</v>
      </c>
      <c r="L83" s="22" t="s">
        <v>632</v>
      </c>
      <c r="M83" s="23" t="s">
        <v>115</v>
      </c>
      <c r="N83" s="23" t="s">
        <v>116</v>
      </c>
      <c r="O83" s="24"/>
      <c r="P83" s="24">
        <v>10076</v>
      </c>
      <c r="Q83" s="25">
        <v>12.05</v>
      </c>
      <c r="R83" s="26">
        <v>32750</v>
      </c>
      <c r="S83" s="26">
        <v>2800</v>
      </c>
      <c r="T83" s="27">
        <f t="shared" si="1"/>
        <v>35550</v>
      </c>
    </row>
    <row r="84" spans="1:20" x14ac:dyDescent="0.3">
      <c r="A84" s="22" t="s">
        <v>634</v>
      </c>
      <c r="B84" s="22" t="s">
        <v>635</v>
      </c>
      <c r="C84" s="22" t="s">
        <v>636</v>
      </c>
      <c r="D84" s="22" t="s">
        <v>637</v>
      </c>
      <c r="E84" s="22" t="s">
        <v>638</v>
      </c>
      <c r="F84" s="22">
        <v>1</v>
      </c>
      <c r="G84" s="22" t="s">
        <v>639</v>
      </c>
      <c r="H84" s="22" t="s">
        <v>150</v>
      </c>
      <c r="I84" s="22" t="s">
        <v>583</v>
      </c>
      <c r="J84" s="22" t="s">
        <v>112</v>
      </c>
      <c r="K84" s="22" t="s">
        <v>637</v>
      </c>
      <c r="L84" s="22" t="s">
        <v>638</v>
      </c>
      <c r="M84" s="29" t="s">
        <v>134</v>
      </c>
      <c r="N84" s="29" t="s">
        <v>135</v>
      </c>
      <c r="O84" s="24"/>
      <c r="P84" s="24">
        <v>10077</v>
      </c>
      <c r="Q84" s="25">
        <v>12.05</v>
      </c>
      <c r="R84" s="26">
        <v>16750</v>
      </c>
      <c r="S84" s="26">
        <v>2800</v>
      </c>
      <c r="T84" s="27">
        <f t="shared" si="1"/>
        <v>19550</v>
      </c>
    </row>
    <row r="85" spans="1:20" x14ac:dyDescent="0.3">
      <c r="A85" s="22" t="s">
        <v>640</v>
      </c>
      <c r="B85" s="22" t="s">
        <v>641</v>
      </c>
      <c r="C85" s="22" t="s">
        <v>642</v>
      </c>
      <c r="D85" s="22" t="s">
        <v>643</v>
      </c>
      <c r="E85" s="22" t="s">
        <v>644</v>
      </c>
      <c r="F85" s="22">
        <v>1</v>
      </c>
      <c r="G85" s="22" t="s">
        <v>645</v>
      </c>
      <c r="H85" s="22" t="s">
        <v>99</v>
      </c>
      <c r="I85" s="22" t="s">
        <v>583</v>
      </c>
      <c r="J85" s="22" t="s">
        <v>112</v>
      </c>
      <c r="K85" s="22" t="s">
        <v>643</v>
      </c>
      <c r="L85" s="22" t="s">
        <v>644</v>
      </c>
      <c r="M85" s="29" t="s">
        <v>134</v>
      </c>
      <c r="N85" s="29" t="s">
        <v>135</v>
      </c>
      <c r="O85" s="24"/>
      <c r="P85" s="24">
        <v>10078</v>
      </c>
      <c r="Q85" s="25">
        <v>12.05</v>
      </c>
      <c r="R85" s="26">
        <v>32750</v>
      </c>
      <c r="S85" s="26">
        <v>2800</v>
      </c>
      <c r="T85" s="27">
        <f t="shared" si="1"/>
        <v>35550</v>
      </c>
    </row>
    <row r="86" spans="1:20" x14ac:dyDescent="0.3">
      <c r="A86" s="22" t="s">
        <v>646</v>
      </c>
      <c r="B86" s="22" t="s">
        <v>647</v>
      </c>
      <c r="C86" s="22" t="s">
        <v>648</v>
      </c>
      <c r="D86" s="22" t="s">
        <v>649</v>
      </c>
      <c r="E86" s="22" t="s">
        <v>650</v>
      </c>
      <c r="F86" s="22">
        <v>1</v>
      </c>
      <c r="G86" s="22" t="s">
        <v>651</v>
      </c>
      <c r="H86" s="22" t="s">
        <v>110</v>
      </c>
      <c r="I86" s="22" t="s">
        <v>583</v>
      </c>
      <c r="J86" s="22" t="s">
        <v>112</v>
      </c>
      <c r="K86" s="22" t="s">
        <v>649</v>
      </c>
      <c r="L86" s="22" t="s">
        <v>650</v>
      </c>
      <c r="M86" s="29" t="s">
        <v>134</v>
      </c>
      <c r="N86" s="29" t="s">
        <v>135</v>
      </c>
      <c r="O86" s="24"/>
      <c r="P86" s="24">
        <v>10079</v>
      </c>
      <c r="Q86" s="25">
        <v>12.05</v>
      </c>
      <c r="R86" s="26">
        <v>8750</v>
      </c>
      <c r="S86" s="26">
        <v>2800</v>
      </c>
      <c r="T86" s="27">
        <f t="shared" si="1"/>
        <v>11550</v>
      </c>
    </row>
    <row r="87" spans="1:20" x14ac:dyDescent="0.3">
      <c r="A87" s="22" t="s">
        <v>652</v>
      </c>
      <c r="B87" s="22" t="s">
        <v>653</v>
      </c>
      <c r="C87" s="22" t="s">
        <v>654</v>
      </c>
      <c r="D87" s="22" t="s">
        <v>655</v>
      </c>
      <c r="E87" s="22" t="s">
        <v>656</v>
      </c>
      <c r="F87" s="22">
        <v>1</v>
      </c>
      <c r="G87" s="22" t="s">
        <v>657</v>
      </c>
      <c r="H87" s="22" t="s">
        <v>142</v>
      </c>
      <c r="I87" s="22" t="s">
        <v>583</v>
      </c>
      <c r="J87" s="22" t="s">
        <v>658</v>
      </c>
      <c r="K87" s="22" t="s">
        <v>655</v>
      </c>
      <c r="L87" s="22" t="s">
        <v>656</v>
      </c>
      <c r="M87" s="29" t="s">
        <v>134</v>
      </c>
      <c r="N87" s="29" t="s">
        <v>135</v>
      </c>
      <c r="O87" s="24"/>
      <c r="P87" s="24">
        <v>10080</v>
      </c>
      <c r="Q87" s="25">
        <v>12.05</v>
      </c>
      <c r="R87" s="26">
        <v>5750</v>
      </c>
      <c r="S87" s="26">
        <v>2800</v>
      </c>
      <c r="T87" s="27">
        <f t="shared" si="1"/>
        <v>8550</v>
      </c>
    </row>
    <row r="88" spans="1:20" x14ac:dyDescent="0.3">
      <c r="A88" s="22" t="s">
        <v>659</v>
      </c>
      <c r="B88" s="22" t="s">
        <v>660</v>
      </c>
      <c r="C88" s="22" t="s">
        <v>661</v>
      </c>
      <c r="D88" s="22" t="s">
        <v>662</v>
      </c>
      <c r="E88" s="22" t="s">
        <v>663</v>
      </c>
      <c r="F88" s="22">
        <v>1</v>
      </c>
      <c r="G88" s="22" t="s">
        <v>664</v>
      </c>
      <c r="H88" s="22" t="s">
        <v>150</v>
      </c>
      <c r="I88" s="22" t="s">
        <v>583</v>
      </c>
      <c r="J88" s="22" t="s">
        <v>112</v>
      </c>
      <c r="K88" s="22" t="s">
        <v>662</v>
      </c>
      <c r="L88" s="22" t="s">
        <v>663</v>
      </c>
      <c r="M88" s="29" t="s">
        <v>134</v>
      </c>
      <c r="N88" s="29" t="s">
        <v>135</v>
      </c>
      <c r="O88" s="24"/>
      <c r="P88" s="24">
        <v>10081</v>
      </c>
      <c r="Q88" s="25">
        <v>12.05</v>
      </c>
      <c r="R88" s="26">
        <v>16750</v>
      </c>
      <c r="S88" s="26">
        <v>2800</v>
      </c>
      <c r="T88" s="27">
        <f t="shared" si="1"/>
        <v>19550</v>
      </c>
    </row>
    <row r="89" spans="1:20" x14ac:dyDescent="0.3">
      <c r="A89" s="22" t="s">
        <v>665</v>
      </c>
      <c r="B89" s="22" t="s">
        <v>666</v>
      </c>
      <c r="C89" s="22" t="s">
        <v>667</v>
      </c>
      <c r="D89" s="22" t="s">
        <v>668</v>
      </c>
      <c r="E89" s="22" t="s">
        <v>669</v>
      </c>
      <c r="F89" s="22">
        <v>1</v>
      </c>
      <c r="G89" s="22" t="s">
        <v>670</v>
      </c>
      <c r="H89" s="22" t="s">
        <v>142</v>
      </c>
      <c r="I89" s="22" t="s">
        <v>583</v>
      </c>
      <c r="J89" s="22" t="s">
        <v>671</v>
      </c>
      <c r="K89" s="22" t="s">
        <v>672</v>
      </c>
      <c r="L89" s="22" t="s">
        <v>669</v>
      </c>
      <c r="M89" s="29" t="s">
        <v>134</v>
      </c>
      <c r="N89" s="29" t="s">
        <v>135</v>
      </c>
      <c r="O89" s="24"/>
      <c r="P89" s="24">
        <v>10082</v>
      </c>
      <c r="Q89" s="25">
        <v>12.05</v>
      </c>
      <c r="R89" s="26">
        <v>5750</v>
      </c>
      <c r="S89" s="26">
        <v>2800</v>
      </c>
      <c r="T89" s="27">
        <f t="shared" si="1"/>
        <v>8550</v>
      </c>
    </row>
    <row r="90" spans="1:20" x14ac:dyDescent="0.3">
      <c r="A90" s="22" t="s">
        <v>673</v>
      </c>
      <c r="B90" s="22" t="s">
        <v>674</v>
      </c>
      <c r="C90" s="22" t="s">
        <v>675</v>
      </c>
      <c r="D90" s="22" t="s">
        <v>676</v>
      </c>
      <c r="E90" s="22" t="s">
        <v>677</v>
      </c>
      <c r="F90" s="22">
        <v>1</v>
      </c>
      <c r="G90" s="22" t="s">
        <v>678</v>
      </c>
      <c r="H90" s="22" t="s">
        <v>150</v>
      </c>
      <c r="I90" s="22" t="s">
        <v>583</v>
      </c>
      <c r="J90" s="22" t="s">
        <v>112</v>
      </c>
      <c r="K90" s="22" t="s">
        <v>676</v>
      </c>
      <c r="L90" s="22" t="s">
        <v>677</v>
      </c>
      <c r="M90" s="29" t="s">
        <v>134</v>
      </c>
      <c r="N90" s="29" t="s">
        <v>135</v>
      </c>
      <c r="O90" s="24"/>
      <c r="P90" s="24">
        <v>10083</v>
      </c>
      <c r="Q90" s="25">
        <v>12.05</v>
      </c>
      <c r="R90" s="26">
        <v>16750</v>
      </c>
      <c r="S90" s="26">
        <v>2800</v>
      </c>
      <c r="T90" s="27">
        <f t="shared" si="1"/>
        <v>19550</v>
      </c>
    </row>
    <row r="91" spans="1:20" x14ac:dyDescent="0.3">
      <c r="A91" s="22" t="s">
        <v>679</v>
      </c>
      <c r="B91" s="22" t="s">
        <v>680</v>
      </c>
      <c r="C91" s="22" t="s">
        <v>681</v>
      </c>
      <c r="D91" s="22" t="s">
        <v>682</v>
      </c>
      <c r="E91" s="22" t="s">
        <v>683</v>
      </c>
      <c r="F91" s="22">
        <v>1</v>
      </c>
      <c r="G91" s="22" t="s">
        <v>684</v>
      </c>
      <c r="H91" s="22" t="s">
        <v>223</v>
      </c>
      <c r="I91" s="22" t="s">
        <v>583</v>
      </c>
      <c r="J91" s="22" t="s">
        <v>112</v>
      </c>
      <c r="K91" s="22" t="s">
        <v>682</v>
      </c>
      <c r="L91" s="22" t="s">
        <v>683</v>
      </c>
      <c r="M91" s="29" t="s">
        <v>134</v>
      </c>
      <c r="N91" s="29" t="s">
        <v>135</v>
      </c>
      <c r="O91" s="24"/>
      <c r="P91" s="24">
        <v>10084</v>
      </c>
      <c r="Q91" s="25">
        <v>12.05</v>
      </c>
      <c r="R91" s="26">
        <v>10750</v>
      </c>
      <c r="S91" s="26">
        <v>2800</v>
      </c>
      <c r="T91" s="27">
        <f t="shared" si="1"/>
        <v>13550</v>
      </c>
    </row>
    <row r="92" spans="1:20" x14ac:dyDescent="0.3">
      <c r="A92" s="22" t="s">
        <v>685</v>
      </c>
      <c r="B92" s="22" t="s">
        <v>686</v>
      </c>
      <c r="C92" s="22" t="s">
        <v>687</v>
      </c>
      <c r="D92" s="22" t="s">
        <v>688</v>
      </c>
      <c r="E92" s="22" t="s">
        <v>689</v>
      </c>
      <c r="F92" s="22">
        <v>1</v>
      </c>
      <c r="G92" s="22" t="s">
        <v>690</v>
      </c>
      <c r="H92" s="22" t="s">
        <v>150</v>
      </c>
      <c r="I92" s="22" t="s">
        <v>583</v>
      </c>
      <c r="J92" s="22" t="s">
        <v>112</v>
      </c>
      <c r="K92" s="22" t="s">
        <v>688</v>
      </c>
      <c r="L92" s="22" t="s">
        <v>689</v>
      </c>
      <c r="M92" s="31" t="s">
        <v>399</v>
      </c>
      <c r="N92" s="31" t="s">
        <v>400</v>
      </c>
      <c r="O92" s="24"/>
      <c r="P92" s="24">
        <v>10085</v>
      </c>
      <c r="Q92" s="25">
        <v>12.05</v>
      </c>
      <c r="R92" s="26">
        <v>16750</v>
      </c>
      <c r="S92" s="26">
        <v>2800</v>
      </c>
      <c r="T92" s="27">
        <f t="shared" si="1"/>
        <v>19550</v>
      </c>
    </row>
    <row r="93" spans="1:20" x14ac:dyDescent="0.3">
      <c r="A93" s="22" t="s">
        <v>691</v>
      </c>
      <c r="B93" s="22" t="s">
        <v>692</v>
      </c>
      <c r="C93" s="22" t="s">
        <v>693</v>
      </c>
      <c r="D93" s="22" t="s">
        <v>694</v>
      </c>
      <c r="E93" s="22" t="s">
        <v>695</v>
      </c>
      <c r="F93" s="22">
        <v>1</v>
      </c>
      <c r="G93" s="22" t="s">
        <v>696</v>
      </c>
      <c r="H93" s="28" t="s">
        <v>110</v>
      </c>
      <c r="I93" s="22" t="s">
        <v>583</v>
      </c>
      <c r="J93" s="22" t="s">
        <v>112</v>
      </c>
      <c r="K93" s="22" t="s">
        <v>694</v>
      </c>
      <c r="L93" s="22" t="s">
        <v>695</v>
      </c>
      <c r="M93" s="31" t="s">
        <v>399</v>
      </c>
      <c r="N93" s="31" t="s">
        <v>400</v>
      </c>
      <c r="O93" s="24"/>
      <c r="P93" s="24">
        <v>10086</v>
      </c>
      <c r="Q93" s="25">
        <v>12.05</v>
      </c>
      <c r="R93" s="26">
        <v>8750</v>
      </c>
      <c r="S93" s="26">
        <v>2800</v>
      </c>
      <c r="T93" s="27">
        <f t="shared" si="1"/>
        <v>11550</v>
      </c>
    </row>
    <row r="94" spans="1:20" x14ac:dyDescent="0.3">
      <c r="A94" s="22" t="s">
        <v>697</v>
      </c>
      <c r="B94" s="22" t="s">
        <v>698</v>
      </c>
      <c r="C94" s="22" t="s">
        <v>699</v>
      </c>
      <c r="D94" s="22" t="s">
        <v>700</v>
      </c>
      <c r="E94" s="22" t="s">
        <v>701</v>
      </c>
      <c r="F94" s="22">
        <v>1</v>
      </c>
      <c r="G94" s="22" t="s">
        <v>702</v>
      </c>
      <c r="H94" s="22" t="s">
        <v>110</v>
      </c>
      <c r="I94" s="22" t="s">
        <v>583</v>
      </c>
      <c r="J94" s="22" t="s">
        <v>112</v>
      </c>
      <c r="K94" s="22" t="s">
        <v>700</v>
      </c>
      <c r="L94" s="22" t="s">
        <v>701</v>
      </c>
      <c r="M94" s="31" t="s">
        <v>399</v>
      </c>
      <c r="N94" s="31" t="s">
        <v>400</v>
      </c>
      <c r="O94" s="24"/>
      <c r="P94" s="24">
        <v>10087</v>
      </c>
      <c r="Q94" s="25">
        <v>12.05</v>
      </c>
      <c r="R94" s="26">
        <v>8750</v>
      </c>
      <c r="S94" s="26">
        <v>2800</v>
      </c>
      <c r="T94" s="27">
        <f t="shared" si="1"/>
        <v>11550</v>
      </c>
    </row>
    <row r="95" spans="1:20" x14ac:dyDescent="0.3">
      <c r="A95" s="22" t="s">
        <v>703</v>
      </c>
      <c r="B95" s="22" t="s">
        <v>704</v>
      </c>
      <c r="C95" s="22" t="s">
        <v>705</v>
      </c>
      <c r="D95" s="22" t="s">
        <v>706</v>
      </c>
      <c r="E95" s="22" t="s">
        <v>707</v>
      </c>
      <c r="F95" s="22">
        <v>1</v>
      </c>
      <c r="G95" s="22" t="s">
        <v>708</v>
      </c>
      <c r="H95" s="22" t="s">
        <v>110</v>
      </c>
      <c r="I95" s="22" t="s">
        <v>583</v>
      </c>
      <c r="J95" s="22" t="s">
        <v>112</v>
      </c>
      <c r="K95" s="22" t="s">
        <v>706</v>
      </c>
      <c r="L95" s="22" t="s">
        <v>707</v>
      </c>
      <c r="M95" s="31" t="s">
        <v>399</v>
      </c>
      <c r="N95" s="31" t="s">
        <v>400</v>
      </c>
      <c r="O95" s="24"/>
      <c r="P95" s="24">
        <v>10088</v>
      </c>
      <c r="Q95" s="25">
        <v>12.05</v>
      </c>
      <c r="R95" s="26">
        <v>8750</v>
      </c>
      <c r="S95" s="26">
        <v>2800</v>
      </c>
      <c r="T95" s="27">
        <f t="shared" si="1"/>
        <v>11550</v>
      </c>
    </row>
    <row r="96" spans="1:20" x14ac:dyDescent="0.3">
      <c r="A96" s="22" t="s">
        <v>709</v>
      </c>
      <c r="B96" s="22" t="s">
        <v>710</v>
      </c>
      <c r="C96" s="22" t="s">
        <v>711</v>
      </c>
      <c r="D96" s="22" t="s">
        <v>712</v>
      </c>
      <c r="E96" s="22" t="s">
        <v>713</v>
      </c>
      <c r="F96" s="22">
        <v>1</v>
      </c>
      <c r="G96" s="22" t="s">
        <v>714</v>
      </c>
      <c r="H96" s="22" t="s">
        <v>110</v>
      </c>
      <c r="I96" s="22" t="s">
        <v>583</v>
      </c>
      <c r="J96" s="22" t="s">
        <v>112</v>
      </c>
      <c r="K96" s="22" t="s">
        <v>712</v>
      </c>
      <c r="L96" s="22" t="s">
        <v>713</v>
      </c>
      <c r="M96" s="31" t="s">
        <v>399</v>
      </c>
      <c r="N96" s="31" t="s">
        <v>400</v>
      </c>
      <c r="O96" s="24"/>
      <c r="P96" s="24">
        <v>10089</v>
      </c>
      <c r="Q96" s="25">
        <v>12.05</v>
      </c>
      <c r="R96" s="26">
        <v>8750</v>
      </c>
      <c r="S96" s="26">
        <v>2800</v>
      </c>
      <c r="T96" s="27">
        <f t="shared" si="1"/>
        <v>11550</v>
      </c>
    </row>
    <row r="97" spans="1:20" x14ac:dyDescent="0.3">
      <c r="A97" s="22" t="s">
        <v>715</v>
      </c>
      <c r="B97" s="22" t="s">
        <v>716</v>
      </c>
      <c r="C97" s="22" t="s">
        <v>717</v>
      </c>
      <c r="D97" s="22" t="s">
        <v>718</v>
      </c>
      <c r="E97" s="22" t="s">
        <v>719</v>
      </c>
      <c r="F97" s="22">
        <v>1</v>
      </c>
      <c r="G97" s="22" t="s">
        <v>720</v>
      </c>
      <c r="H97" s="28" t="s">
        <v>110</v>
      </c>
      <c r="I97" s="22" t="s">
        <v>721</v>
      </c>
      <c r="J97" s="22" t="s">
        <v>112</v>
      </c>
      <c r="K97" s="22" t="s">
        <v>718</v>
      </c>
      <c r="L97" s="22" t="s">
        <v>719</v>
      </c>
      <c r="M97" s="23" t="s">
        <v>124</v>
      </c>
      <c r="N97" s="23" t="s">
        <v>125</v>
      </c>
      <c r="O97" s="24"/>
      <c r="P97" s="24">
        <v>10090</v>
      </c>
      <c r="Q97" s="25">
        <v>12.06</v>
      </c>
      <c r="R97" s="26">
        <v>8750</v>
      </c>
      <c r="S97" s="26">
        <v>2800</v>
      </c>
      <c r="T97" s="27">
        <f t="shared" si="1"/>
        <v>11550</v>
      </c>
    </row>
    <row r="98" spans="1:20" x14ac:dyDescent="0.3">
      <c r="A98" s="22" t="s">
        <v>722</v>
      </c>
      <c r="B98" s="22" t="s">
        <v>723</v>
      </c>
      <c r="C98" s="22" t="s">
        <v>724</v>
      </c>
      <c r="D98" s="22" t="s">
        <v>725</v>
      </c>
      <c r="E98" s="22" t="s">
        <v>726</v>
      </c>
      <c r="F98" s="22">
        <v>1</v>
      </c>
      <c r="G98" s="22" t="s">
        <v>727</v>
      </c>
      <c r="H98" s="22" t="s">
        <v>150</v>
      </c>
      <c r="I98" s="22" t="s">
        <v>721</v>
      </c>
      <c r="J98" s="22" t="s">
        <v>112</v>
      </c>
      <c r="K98" s="22" t="s">
        <v>725</v>
      </c>
      <c r="L98" s="22" t="s">
        <v>726</v>
      </c>
      <c r="M98" s="23" t="s">
        <v>124</v>
      </c>
      <c r="N98" s="23" t="s">
        <v>125</v>
      </c>
      <c r="O98" s="24"/>
      <c r="P98" s="24">
        <v>10091</v>
      </c>
      <c r="Q98" s="25">
        <v>12.06</v>
      </c>
      <c r="R98" s="26">
        <v>16750</v>
      </c>
      <c r="S98" s="26">
        <v>2800</v>
      </c>
      <c r="T98" s="27">
        <f t="shared" si="1"/>
        <v>19550</v>
      </c>
    </row>
    <row r="99" spans="1:20" x14ac:dyDescent="0.3">
      <c r="A99" s="22" t="s">
        <v>728</v>
      </c>
      <c r="B99" s="22" t="s">
        <v>729</v>
      </c>
      <c r="C99" s="22" t="s">
        <v>730</v>
      </c>
      <c r="D99" s="22" t="s">
        <v>731</v>
      </c>
      <c r="E99" s="22" t="s">
        <v>732</v>
      </c>
      <c r="F99" s="22">
        <v>1</v>
      </c>
      <c r="G99" s="22" t="s">
        <v>733</v>
      </c>
      <c r="H99" s="22" t="s">
        <v>223</v>
      </c>
      <c r="I99" s="22" t="s">
        <v>721</v>
      </c>
      <c r="J99" s="22" t="s">
        <v>473</v>
      </c>
      <c r="K99" s="22" t="s">
        <v>731</v>
      </c>
      <c r="L99" s="22" t="s">
        <v>732</v>
      </c>
      <c r="M99" s="23" t="s">
        <v>124</v>
      </c>
      <c r="N99" s="23" t="s">
        <v>125</v>
      </c>
      <c r="O99" s="24"/>
      <c r="P99" s="24">
        <v>10092</v>
      </c>
      <c r="Q99" s="25">
        <v>12.06</v>
      </c>
      <c r="R99" s="26">
        <v>10750</v>
      </c>
      <c r="S99" s="26">
        <v>2800</v>
      </c>
      <c r="T99" s="27">
        <f t="shared" si="1"/>
        <v>13550</v>
      </c>
    </row>
    <row r="100" spans="1:20" x14ac:dyDescent="0.3">
      <c r="A100" s="22" t="s">
        <v>734</v>
      </c>
      <c r="B100" s="22" t="s">
        <v>735</v>
      </c>
      <c r="C100" s="22" t="s">
        <v>736</v>
      </c>
      <c r="D100" s="22" t="s">
        <v>737</v>
      </c>
      <c r="E100" s="22" t="s">
        <v>738</v>
      </c>
      <c r="F100" s="22">
        <v>1</v>
      </c>
      <c r="G100" s="22" t="s">
        <v>739</v>
      </c>
      <c r="H100" s="22" t="s">
        <v>110</v>
      </c>
      <c r="I100" s="22" t="s">
        <v>721</v>
      </c>
      <c r="J100" s="22" t="s">
        <v>112</v>
      </c>
      <c r="K100" s="22" t="s">
        <v>737</v>
      </c>
      <c r="L100" s="22" t="s">
        <v>738</v>
      </c>
      <c r="M100" s="23" t="s">
        <v>124</v>
      </c>
      <c r="N100" s="23" t="s">
        <v>125</v>
      </c>
      <c r="O100" s="24"/>
      <c r="P100" s="24">
        <v>10093</v>
      </c>
      <c r="Q100" s="25">
        <v>12.06</v>
      </c>
      <c r="R100" s="26">
        <v>8750</v>
      </c>
      <c r="S100" s="26">
        <v>2800</v>
      </c>
      <c r="T100" s="27">
        <f t="shared" si="1"/>
        <v>11550</v>
      </c>
    </row>
    <row r="101" spans="1:20" x14ac:dyDescent="0.3">
      <c r="A101" s="22" t="s">
        <v>740</v>
      </c>
      <c r="B101" s="22" t="s">
        <v>741</v>
      </c>
      <c r="C101" s="22" t="s">
        <v>742</v>
      </c>
      <c r="D101" s="22" t="s">
        <v>743</v>
      </c>
      <c r="E101" s="22" t="s">
        <v>744</v>
      </c>
      <c r="F101" s="22">
        <v>1</v>
      </c>
      <c r="G101" s="22" t="s">
        <v>745</v>
      </c>
      <c r="H101" s="22" t="s">
        <v>223</v>
      </c>
      <c r="I101" s="22" t="s">
        <v>721</v>
      </c>
      <c r="J101" s="22" t="s">
        <v>112</v>
      </c>
      <c r="K101" s="22" t="s">
        <v>743</v>
      </c>
      <c r="L101" s="22" t="s">
        <v>744</v>
      </c>
      <c r="M101" s="23" t="s">
        <v>124</v>
      </c>
      <c r="N101" s="23" t="s">
        <v>125</v>
      </c>
      <c r="O101" s="24"/>
      <c r="P101" s="24">
        <v>10094</v>
      </c>
      <c r="Q101" s="25">
        <v>12.06</v>
      </c>
      <c r="R101" s="26">
        <v>10750</v>
      </c>
      <c r="S101" s="26">
        <v>2800</v>
      </c>
      <c r="T101" s="27">
        <f t="shared" si="1"/>
        <v>13550</v>
      </c>
    </row>
    <row r="102" spans="1:20" x14ac:dyDescent="0.3">
      <c r="A102" s="22" t="s">
        <v>746</v>
      </c>
      <c r="B102" s="22" t="s">
        <v>747</v>
      </c>
      <c r="C102" s="22" t="s">
        <v>748</v>
      </c>
      <c r="D102" s="22" t="s">
        <v>749</v>
      </c>
      <c r="E102" s="22" t="s">
        <v>750</v>
      </c>
      <c r="F102" s="22">
        <v>1</v>
      </c>
      <c r="G102" s="22" t="s">
        <v>751</v>
      </c>
      <c r="H102" s="22" t="s">
        <v>142</v>
      </c>
      <c r="I102" s="22" t="s">
        <v>721</v>
      </c>
      <c r="J102" s="22" t="s">
        <v>112</v>
      </c>
      <c r="K102" s="22" t="s">
        <v>749</v>
      </c>
      <c r="L102" s="22" t="s">
        <v>750</v>
      </c>
      <c r="M102" s="23" t="s">
        <v>124</v>
      </c>
      <c r="N102" s="23" t="s">
        <v>125</v>
      </c>
      <c r="O102" s="24"/>
      <c r="P102" s="24">
        <v>10095</v>
      </c>
      <c r="Q102" s="25">
        <v>12.06</v>
      </c>
      <c r="R102" s="26">
        <v>5750</v>
      </c>
      <c r="S102" s="26">
        <v>2800</v>
      </c>
      <c r="T102" s="27">
        <f t="shared" si="1"/>
        <v>8550</v>
      </c>
    </row>
    <row r="103" spans="1:20" x14ac:dyDescent="0.3">
      <c r="A103" s="22" t="s">
        <v>752</v>
      </c>
      <c r="B103" s="22" t="s">
        <v>753</v>
      </c>
      <c r="C103" s="22" t="s">
        <v>754</v>
      </c>
      <c r="D103" s="22" t="s">
        <v>755</v>
      </c>
      <c r="E103" s="22" t="s">
        <v>756</v>
      </c>
      <c r="F103" s="22">
        <v>1</v>
      </c>
      <c r="G103" s="22" t="s">
        <v>757</v>
      </c>
      <c r="H103" s="22" t="s">
        <v>110</v>
      </c>
      <c r="I103" s="22" t="s">
        <v>721</v>
      </c>
      <c r="J103" s="22" t="s">
        <v>112</v>
      </c>
      <c r="K103" s="22" t="s">
        <v>755</v>
      </c>
      <c r="L103" s="22" t="s">
        <v>756</v>
      </c>
      <c r="M103" s="23" t="s">
        <v>115</v>
      </c>
      <c r="N103" s="23" t="s">
        <v>116</v>
      </c>
      <c r="O103" s="24"/>
      <c r="P103" s="24">
        <v>10096</v>
      </c>
      <c r="Q103" s="25">
        <v>12.06</v>
      </c>
      <c r="R103" s="26">
        <v>8750</v>
      </c>
      <c r="S103" s="26">
        <v>2800</v>
      </c>
      <c r="T103" s="27">
        <f t="shared" si="1"/>
        <v>11550</v>
      </c>
    </row>
    <row r="104" spans="1:20" x14ac:dyDescent="0.3">
      <c r="A104" s="22" t="s">
        <v>758</v>
      </c>
      <c r="B104" s="22" t="s">
        <v>759</v>
      </c>
      <c r="C104" s="22" t="s">
        <v>760</v>
      </c>
      <c r="D104" s="22" t="s">
        <v>761</v>
      </c>
      <c r="E104" s="22" t="s">
        <v>762</v>
      </c>
      <c r="F104" s="22">
        <v>1</v>
      </c>
      <c r="G104" s="22" t="s">
        <v>763</v>
      </c>
      <c r="H104" s="22" t="s">
        <v>99</v>
      </c>
      <c r="I104" s="22" t="s">
        <v>721</v>
      </c>
      <c r="J104" s="22" t="s">
        <v>112</v>
      </c>
      <c r="K104" s="22" t="s">
        <v>761</v>
      </c>
      <c r="L104" s="22" t="s">
        <v>762</v>
      </c>
      <c r="M104" s="23" t="s">
        <v>115</v>
      </c>
      <c r="N104" s="23" t="s">
        <v>116</v>
      </c>
      <c r="O104" s="24"/>
      <c r="P104" s="24">
        <v>10097</v>
      </c>
      <c r="Q104" s="25">
        <v>12.06</v>
      </c>
      <c r="R104" s="26">
        <v>32750</v>
      </c>
      <c r="S104" s="26">
        <v>2800</v>
      </c>
      <c r="T104" s="27">
        <f t="shared" si="1"/>
        <v>35550</v>
      </c>
    </row>
    <row r="105" spans="1:20" x14ac:dyDescent="0.3">
      <c r="A105" s="22" t="s">
        <v>493</v>
      </c>
      <c r="B105" s="22" t="s">
        <v>764</v>
      </c>
      <c r="C105" s="22" t="s">
        <v>765</v>
      </c>
      <c r="D105" s="22" t="s">
        <v>766</v>
      </c>
      <c r="E105" s="22" t="s">
        <v>767</v>
      </c>
      <c r="F105" s="22">
        <v>1</v>
      </c>
      <c r="G105" s="22" t="s">
        <v>768</v>
      </c>
      <c r="H105" s="22" t="s">
        <v>110</v>
      </c>
      <c r="I105" s="22" t="s">
        <v>721</v>
      </c>
      <c r="J105" s="22" t="s">
        <v>112</v>
      </c>
      <c r="K105" s="22" t="s">
        <v>766</v>
      </c>
      <c r="L105" s="22" t="s">
        <v>769</v>
      </c>
      <c r="M105" s="23" t="s">
        <v>115</v>
      </c>
      <c r="N105" s="23" t="s">
        <v>116</v>
      </c>
      <c r="O105" s="24"/>
      <c r="P105" s="24">
        <v>10098</v>
      </c>
      <c r="Q105" s="25">
        <v>12.06</v>
      </c>
      <c r="R105" s="26">
        <v>8750</v>
      </c>
      <c r="S105" s="26">
        <v>2800</v>
      </c>
      <c r="T105" s="27">
        <f t="shared" si="1"/>
        <v>11550</v>
      </c>
    </row>
    <row r="106" spans="1:20" x14ac:dyDescent="0.3">
      <c r="A106" s="22" t="s">
        <v>770</v>
      </c>
      <c r="B106" s="22" t="s">
        <v>771</v>
      </c>
      <c r="C106" s="22" t="s">
        <v>772</v>
      </c>
      <c r="D106" s="22" t="s">
        <v>773</v>
      </c>
      <c r="E106" s="22" t="s">
        <v>774</v>
      </c>
      <c r="F106" s="22">
        <v>1</v>
      </c>
      <c r="G106" s="22" t="s">
        <v>775</v>
      </c>
      <c r="H106" s="22" t="s">
        <v>142</v>
      </c>
      <c r="I106" s="22" t="s">
        <v>721</v>
      </c>
      <c r="J106" s="22" t="s">
        <v>473</v>
      </c>
      <c r="K106" s="22" t="s">
        <v>773</v>
      </c>
      <c r="L106" s="22" t="s">
        <v>774</v>
      </c>
      <c r="M106" s="23" t="s">
        <v>115</v>
      </c>
      <c r="N106" s="23" t="s">
        <v>116</v>
      </c>
      <c r="O106" s="24"/>
      <c r="P106" s="24">
        <v>10099</v>
      </c>
      <c r="Q106" s="25">
        <v>12.06</v>
      </c>
      <c r="R106" s="26">
        <v>5750</v>
      </c>
      <c r="S106" s="26">
        <v>2800</v>
      </c>
      <c r="T106" s="27">
        <f t="shared" si="1"/>
        <v>8550</v>
      </c>
    </row>
    <row r="107" spans="1:20" x14ac:dyDescent="0.3">
      <c r="A107" s="22" t="s">
        <v>776</v>
      </c>
      <c r="B107" s="22" t="s">
        <v>777</v>
      </c>
      <c r="C107" s="22" t="s">
        <v>778</v>
      </c>
      <c r="D107" s="22" t="s">
        <v>779</v>
      </c>
      <c r="E107" s="22" t="s">
        <v>780</v>
      </c>
      <c r="F107" s="22">
        <v>1</v>
      </c>
      <c r="G107" s="22" t="s">
        <v>781</v>
      </c>
      <c r="H107" s="22" t="s">
        <v>150</v>
      </c>
      <c r="I107" s="22" t="s">
        <v>721</v>
      </c>
      <c r="J107" s="22" t="s">
        <v>112</v>
      </c>
      <c r="K107" s="22" t="s">
        <v>779</v>
      </c>
      <c r="L107" s="22" t="s">
        <v>780</v>
      </c>
      <c r="M107" s="23" t="s">
        <v>115</v>
      </c>
      <c r="N107" s="23" t="s">
        <v>116</v>
      </c>
      <c r="O107" s="24"/>
      <c r="P107" s="24">
        <v>10100</v>
      </c>
      <c r="Q107" s="25">
        <v>12.06</v>
      </c>
      <c r="R107" s="26">
        <v>16750</v>
      </c>
      <c r="S107" s="26">
        <v>2800</v>
      </c>
      <c r="T107" s="27">
        <f t="shared" si="1"/>
        <v>19550</v>
      </c>
    </row>
    <row r="108" spans="1:20" x14ac:dyDescent="0.3">
      <c r="A108" s="22" t="s">
        <v>782</v>
      </c>
      <c r="B108" s="22" t="s">
        <v>783</v>
      </c>
      <c r="C108" s="22" t="s">
        <v>784</v>
      </c>
      <c r="D108" s="22" t="s">
        <v>785</v>
      </c>
      <c r="E108" s="22" t="s">
        <v>786</v>
      </c>
      <c r="F108" s="22">
        <v>1</v>
      </c>
      <c r="G108" s="22" t="s">
        <v>787</v>
      </c>
      <c r="H108" s="22" t="s">
        <v>142</v>
      </c>
      <c r="I108" s="22" t="s">
        <v>721</v>
      </c>
      <c r="J108" s="22" t="s">
        <v>112</v>
      </c>
      <c r="K108" s="22" t="s">
        <v>785</v>
      </c>
      <c r="L108" s="22" t="s">
        <v>786</v>
      </c>
      <c r="M108" s="29" t="s">
        <v>134</v>
      </c>
      <c r="N108" s="29" t="s">
        <v>135</v>
      </c>
      <c r="O108" s="24"/>
      <c r="P108" s="24">
        <v>10101</v>
      </c>
      <c r="Q108" s="25">
        <v>12.06</v>
      </c>
      <c r="R108" s="26">
        <v>5750</v>
      </c>
      <c r="S108" s="26">
        <v>2800</v>
      </c>
      <c r="T108" s="27">
        <f t="shared" si="1"/>
        <v>8550</v>
      </c>
    </row>
    <row r="109" spans="1:20" x14ac:dyDescent="0.3">
      <c r="A109" s="22" t="s">
        <v>788</v>
      </c>
      <c r="B109" s="22" t="s">
        <v>789</v>
      </c>
      <c r="C109" s="22" t="s">
        <v>790</v>
      </c>
      <c r="D109" s="22" t="s">
        <v>791</v>
      </c>
      <c r="E109" s="22" t="s">
        <v>792</v>
      </c>
      <c r="F109" s="22">
        <v>1</v>
      </c>
      <c r="G109" s="22" t="s">
        <v>793</v>
      </c>
      <c r="H109" s="22" t="s">
        <v>142</v>
      </c>
      <c r="I109" s="22" t="s">
        <v>721</v>
      </c>
      <c r="J109" s="22" t="s">
        <v>794</v>
      </c>
      <c r="K109" s="22" t="s">
        <v>791</v>
      </c>
      <c r="L109" s="22" t="s">
        <v>792</v>
      </c>
      <c r="M109" s="29" t="s">
        <v>134</v>
      </c>
      <c r="N109" s="29" t="s">
        <v>135</v>
      </c>
      <c r="O109" s="24"/>
      <c r="P109" s="24">
        <v>10102</v>
      </c>
      <c r="Q109" s="25">
        <v>12.06</v>
      </c>
      <c r="R109" s="26">
        <v>5750</v>
      </c>
      <c r="S109" s="26">
        <v>2800</v>
      </c>
      <c r="T109" s="27">
        <f t="shared" si="1"/>
        <v>8550</v>
      </c>
    </row>
    <row r="110" spans="1:20" x14ac:dyDescent="0.3">
      <c r="A110" s="22" t="s">
        <v>795</v>
      </c>
      <c r="B110" s="22" t="s">
        <v>796</v>
      </c>
      <c r="C110" s="22" t="s">
        <v>797</v>
      </c>
      <c r="D110" s="22" t="s">
        <v>798</v>
      </c>
      <c r="E110" s="22" t="s">
        <v>799</v>
      </c>
      <c r="F110" s="22">
        <v>1</v>
      </c>
      <c r="G110" s="22" t="s">
        <v>800</v>
      </c>
      <c r="H110" s="22" t="s">
        <v>99</v>
      </c>
      <c r="I110" s="22" t="s">
        <v>721</v>
      </c>
      <c r="J110" s="22" t="s">
        <v>112</v>
      </c>
      <c r="K110" s="22" t="s">
        <v>798</v>
      </c>
      <c r="L110" s="22" t="s">
        <v>799</v>
      </c>
      <c r="M110" s="29" t="s">
        <v>134</v>
      </c>
      <c r="N110" s="29" t="s">
        <v>135</v>
      </c>
      <c r="O110" s="24"/>
      <c r="P110" s="24">
        <v>10103</v>
      </c>
      <c r="Q110" s="25">
        <v>12.06</v>
      </c>
      <c r="R110" s="26">
        <v>32750</v>
      </c>
      <c r="S110" s="26">
        <v>2800</v>
      </c>
      <c r="T110" s="27">
        <f t="shared" si="1"/>
        <v>35550</v>
      </c>
    </row>
    <row r="111" spans="1:20" x14ac:dyDescent="0.3">
      <c r="A111" s="22" t="s">
        <v>801</v>
      </c>
      <c r="B111" s="22" t="s">
        <v>802</v>
      </c>
      <c r="C111" s="22" t="s">
        <v>803</v>
      </c>
      <c r="D111" s="22" t="s">
        <v>804</v>
      </c>
      <c r="E111" s="22" t="s">
        <v>805</v>
      </c>
      <c r="F111" s="22">
        <v>1</v>
      </c>
      <c r="G111" s="22" t="s">
        <v>806</v>
      </c>
      <c r="H111" s="22" t="s">
        <v>223</v>
      </c>
      <c r="I111" s="22" t="s">
        <v>721</v>
      </c>
      <c r="J111" s="22" t="s">
        <v>112</v>
      </c>
      <c r="K111" s="22" t="s">
        <v>804</v>
      </c>
      <c r="L111" s="22" t="s">
        <v>805</v>
      </c>
      <c r="M111" s="29" t="s">
        <v>134</v>
      </c>
      <c r="N111" s="29" t="s">
        <v>135</v>
      </c>
      <c r="O111" s="24"/>
      <c r="P111" s="24">
        <v>10104</v>
      </c>
      <c r="Q111" s="25">
        <v>12.06</v>
      </c>
      <c r="R111" s="26">
        <v>10750</v>
      </c>
      <c r="S111" s="26">
        <v>2800</v>
      </c>
      <c r="T111" s="27">
        <f t="shared" si="1"/>
        <v>13550</v>
      </c>
    </row>
    <row r="112" spans="1:20" x14ac:dyDescent="0.3">
      <c r="A112" s="22" t="s">
        <v>807</v>
      </c>
      <c r="B112" s="22" t="s">
        <v>808</v>
      </c>
      <c r="C112" s="22" t="s">
        <v>809</v>
      </c>
      <c r="D112" s="22" t="s">
        <v>810</v>
      </c>
      <c r="E112" s="22" t="s">
        <v>811</v>
      </c>
      <c r="F112" s="22">
        <v>1</v>
      </c>
      <c r="G112" s="22" t="s">
        <v>812</v>
      </c>
      <c r="H112" s="22" t="s">
        <v>320</v>
      </c>
      <c r="I112" s="22" t="s">
        <v>721</v>
      </c>
      <c r="J112" s="22" t="s">
        <v>112</v>
      </c>
      <c r="K112" s="22" t="s">
        <v>810</v>
      </c>
      <c r="L112" s="22" t="s">
        <v>811</v>
      </c>
      <c r="M112" s="29" t="s">
        <v>134</v>
      </c>
      <c r="N112" s="29" t="s">
        <v>135</v>
      </c>
      <c r="O112" s="24"/>
      <c r="P112" s="24">
        <v>10105</v>
      </c>
      <c r="Q112" s="25">
        <v>12.06</v>
      </c>
      <c r="R112" s="26">
        <v>20750</v>
      </c>
      <c r="S112" s="26">
        <v>2800</v>
      </c>
      <c r="T112" s="27">
        <f t="shared" si="1"/>
        <v>23550</v>
      </c>
    </row>
    <row r="113" spans="1:20" x14ac:dyDescent="0.3">
      <c r="A113" s="22" t="s">
        <v>384</v>
      </c>
      <c r="B113" s="22" t="s">
        <v>813</v>
      </c>
      <c r="C113" s="22" t="s">
        <v>814</v>
      </c>
      <c r="D113" s="22" t="s">
        <v>815</v>
      </c>
      <c r="E113" s="22" t="s">
        <v>816</v>
      </c>
      <c r="F113" s="22">
        <v>1</v>
      </c>
      <c r="G113" s="22" t="s">
        <v>817</v>
      </c>
      <c r="H113" s="22" t="s">
        <v>150</v>
      </c>
      <c r="I113" s="22" t="s">
        <v>721</v>
      </c>
      <c r="J113" s="22" t="s">
        <v>818</v>
      </c>
      <c r="K113" s="22" t="s">
        <v>819</v>
      </c>
      <c r="L113" s="22" t="s">
        <v>820</v>
      </c>
      <c r="M113" s="29" t="s">
        <v>134</v>
      </c>
      <c r="N113" s="29" t="s">
        <v>135</v>
      </c>
      <c r="O113" s="24"/>
      <c r="P113" s="24">
        <v>10106</v>
      </c>
      <c r="Q113" s="25">
        <v>12.06</v>
      </c>
      <c r="R113" s="26">
        <v>16750</v>
      </c>
      <c r="S113" s="26">
        <v>2800</v>
      </c>
      <c r="T113" s="27">
        <f t="shared" si="1"/>
        <v>19550</v>
      </c>
    </row>
    <row r="114" spans="1:20" x14ac:dyDescent="0.3">
      <c r="A114" s="22" t="s">
        <v>821</v>
      </c>
      <c r="B114" s="22" t="s">
        <v>822</v>
      </c>
      <c r="C114" s="22" t="s">
        <v>823</v>
      </c>
      <c r="D114" s="22" t="s">
        <v>824</v>
      </c>
      <c r="E114" s="22" t="s">
        <v>825</v>
      </c>
      <c r="F114" s="22">
        <v>1</v>
      </c>
      <c r="G114" s="22" t="s">
        <v>826</v>
      </c>
      <c r="H114" s="22" t="s">
        <v>150</v>
      </c>
      <c r="I114" s="22" t="s">
        <v>721</v>
      </c>
      <c r="J114" s="22" t="s">
        <v>827</v>
      </c>
      <c r="K114" s="22" t="s">
        <v>828</v>
      </c>
      <c r="L114" s="22" t="s">
        <v>825</v>
      </c>
      <c r="M114" s="29" t="s">
        <v>134</v>
      </c>
      <c r="N114" s="29" t="s">
        <v>135</v>
      </c>
      <c r="O114" s="24"/>
      <c r="P114" s="24">
        <v>10107</v>
      </c>
      <c r="Q114" s="25">
        <v>12.06</v>
      </c>
      <c r="R114" s="26">
        <v>16750</v>
      </c>
      <c r="S114" s="26">
        <v>2800</v>
      </c>
      <c r="T114" s="27">
        <f t="shared" si="1"/>
        <v>19550</v>
      </c>
    </row>
    <row r="115" spans="1:20" x14ac:dyDescent="0.3">
      <c r="A115" s="22" t="s">
        <v>829</v>
      </c>
      <c r="B115" s="22" t="s">
        <v>830</v>
      </c>
      <c r="C115" s="22" t="s">
        <v>831</v>
      </c>
      <c r="D115" s="22" t="s">
        <v>832</v>
      </c>
      <c r="E115" s="22" t="s">
        <v>833</v>
      </c>
      <c r="F115" s="22">
        <v>1</v>
      </c>
      <c r="G115" s="22" t="s">
        <v>834</v>
      </c>
      <c r="H115" s="22" t="s">
        <v>142</v>
      </c>
      <c r="I115" s="22" t="s">
        <v>721</v>
      </c>
      <c r="J115" s="22" t="s">
        <v>835</v>
      </c>
      <c r="K115" s="22" t="s">
        <v>832</v>
      </c>
      <c r="L115" s="22" t="s">
        <v>833</v>
      </c>
      <c r="M115" s="29" t="s">
        <v>134</v>
      </c>
      <c r="N115" s="29" t="s">
        <v>135</v>
      </c>
      <c r="O115" s="24"/>
      <c r="P115" s="24">
        <v>10108</v>
      </c>
      <c r="Q115" s="25">
        <v>12.06</v>
      </c>
      <c r="R115" s="26">
        <v>5750</v>
      </c>
      <c r="S115" s="26">
        <v>2800</v>
      </c>
      <c r="T115" s="27">
        <f t="shared" si="1"/>
        <v>8550</v>
      </c>
    </row>
    <row r="116" spans="1:20" x14ac:dyDescent="0.3">
      <c r="A116" s="22" t="s">
        <v>836</v>
      </c>
      <c r="B116" s="22" t="s">
        <v>837</v>
      </c>
      <c r="C116" s="22" t="s">
        <v>838</v>
      </c>
      <c r="D116" s="22" t="s">
        <v>839</v>
      </c>
      <c r="E116" s="22" t="s">
        <v>840</v>
      </c>
      <c r="F116" s="22">
        <v>1</v>
      </c>
      <c r="G116" s="22" t="s">
        <v>841</v>
      </c>
      <c r="H116" s="22" t="s">
        <v>142</v>
      </c>
      <c r="I116" s="22" t="s">
        <v>721</v>
      </c>
      <c r="J116" s="22" t="s">
        <v>112</v>
      </c>
      <c r="K116" s="22" t="s">
        <v>839</v>
      </c>
      <c r="L116" s="22" t="s">
        <v>840</v>
      </c>
      <c r="M116" s="29" t="s">
        <v>134</v>
      </c>
      <c r="N116" s="29" t="s">
        <v>135</v>
      </c>
      <c r="O116" s="24"/>
      <c r="P116" s="24">
        <v>10109</v>
      </c>
      <c r="Q116" s="25">
        <v>12.06</v>
      </c>
      <c r="R116" s="26">
        <v>5750</v>
      </c>
      <c r="S116" s="26">
        <v>2800</v>
      </c>
      <c r="T116" s="27">
        <f t="shared" si="1"/>
        <v>8550</v>
      </c>
    </row>
    <row r="117" spans="1:20" x14ac:dyDescent="0.3">
      <c r="A117" s="22" t="s">
        <v>842</v>
      </c>
      <c r="B117" s="22" t="s">
        <v>843</v>
      </c>
      <c r="C117" s="22" t="s">
        <v>844</v>
      </c>
      <c r="D117" s="22" t="s">
        <v>845</v>
      </c>
      <c r="E117" s="22" t="s">
        <v>846</v>
      </c>
      <c r="F117" s="22">
        <v>1</v>
      </c>
      <c r="G117" s="22" t="s">
        <v>847</v>
      </c>
      <c r="H117" s="22" t="s">
        <v>99</v>
      </c>
      <c r="I117" s="22" t="s">
        <v>721</v>
      </c>
      <c r="J117" s="22" t="s">
        <v>848</v>
      </c>
      <c r="K117" s="22" t="s">
        <v>845</v>
      </c>
      <c r="L117" s="22" t="s">
        <v>846</v>
      </c>
      <c r="M117" s="29" t="s">
        <v>134</v>
      </c>
      <c r="N117" s="29" t="s">
        <v>135</v>
      </c>
      <c r="O117" s="24"/>
      <c r="P117" s="24">
        <v>10110</v>
      </c>
      <c r="Q117" s="25">
        <v>12.06</v>
      </c>
      <c r="R117" s="26">
        <v>32750</v>
      </c>
      <c r="S117" s="26">
        <v>2800</v>
      </c>
      <c r="T117" s="27">
        <f t="shared" si="1"/>
        <v>35550</v>
      </c>
    </row>
    <row r="118" spans="1:20" x14ac:dyDescent="0.3">
      <c r="A118" s="22" t="s">
        <v>849</v>
      </c>
      <c r="B118" s="22" t="s">
        <v>850</v>
      </c>
      <c r="C118" s="22" t="s">
        <v>851</v>
      </c>
      <c r="D118" s="22" t="s">
        <v>852</v>
      </c>
      <c r="E118" s="22" t="s">
        <v>853</v>
      </c>
      <c r="F118" s="22">
        <v>1</v>
      </c>
      <c r="G118" s="22" t="s">
        <v>854</v>
      </c>
      <c r="H118" s="22" t="s">
        <v>150</v>
      </c>
      <c r="I118" s="22" t="s">
        <v>721</v>
      </c>
      <c r="J118" s="22" t="s">
        <v>855</v>
      </c>
      <c r="K118" s="22" t="s">
        <v>852</v>
      </c>
      <c r="L118" s="22" t="s">
        <v>853</v>
      </c>
      <c r="M118" s="29" t="s">
        <v>134</v>
      </c>
      <c r="N118" s="29" t="s">
        <v>135</v>
      </c>
      <c r="O118" s="24"/>
      <c r="P118" s="24">
        <v>10111</v>
      </c>
      <c r="Q118" s="25">
        <v>12.06</v>
      </c>
      <c r="R118" s="26">
        <v>16750</v>
      </c>
      <c r="S118" s="26">
        <v>2800</v>
      </c>
      <c r="T118" s="27">
        <f t="shared" si="1"/>
        <v>19550</v>
      </c>
    </row>
    <row r="119" spans="1:20" x14ac:dyDescent="0.3">
      <c r="A119" s="22" t="s">
        <v>856</v>
      </c>
      <c r="B119" s="22" t="s">
        <v>857</v>
      </c>
      <c r="C119" s="22" t="s">
        <v>858</v>
      </c>
      <c r="D119" s="22" t="s">
        <v>859</v>
      </c>
      <c r="E119" s="22" t="s">
        <v>860</v>
      </c>
      <c r="F119" s="22">
        <v>1</v>
      </c>
      <c r="G119" s="22" t="s">
        <v>861</v>
      </c>
      <c r="H119" s="22" t="s">
        <v>142</v>
      </c>
      <c r="I119" s="22" t="s">
        <v>721</v>
      </c>
      <c r="J119" s="22" t="s">
        <v>112</v>
      </c>
      <c r="K119" s="22" t="s">
        <v>859</v>
      </c>
      <c r="L119" s="22" t="s">
        <v>860</v>
      </c>
      <c r="M119" s="29" t="s">
        <v>134</v>
      </c>
      <c r="N119" s="29" t="s">
        <v>135</v>
      </c>
      <c r="O119" s="24"/>
      <c r="P119" s="24">
        <v>10112</v>
      </c>
      <c r="Q119" s="25">
        <v>12.06</v>
      </c>
      <c r="R119" s="26">
        <v>5750</v>
      </c>
      <c r="S119" s="26">
        <v>2800</v>
      </c>
      <c r="T119" s="27">
        <f t="shared" si="1"/>
        <v>8550</v>
      </c>
    </row>
    <row r="120" spans="1:20" x14ac:dyDescent="0.3">
      <c r="A120" s="22" t="s">
        <v>862</v>
      </c>
      <c r="B120" s="22" t="s">
        <v>863</v>
      </c>
      <c r="C120" s="22" t="s">
        <v>864</v>
      </c>
      <c r="D120" s="22" t="s">
        <v>865</v>
      </c>
      <c r="E120" s="22" t="s">
        <v>866</v>
      </c>
      <c r="F120" s="22">
        <v>1</v>
      </c>
      <c r="G120" s="22" t="s">
        <v>867</v>
      </c>
      <c r="H120" s="22" t="s">
        <v>110</v>
      </c>
      <c r="I120" s="22" t="s">
        <v>721</v>
      </c>
      <c r="J120" s="22" t="s">
        <v>112</v>
      </c>
      <c r="K120" s="22" t="s">
        <v>865</v>
      </c>
      <c r="L120" s="22" t="s">
        <v>866</v>
      </c>
      <c r="M120" s="29" t="s">
        <v>134</v>
      </c>
      <c r="N120" s="29" t="s">
        <v>135</v>
      </c>
      <c r="O120" s="24"/>
      <c r="P120" s="24">
        <v>10113</v>
      </c>
      <c r="Q120" s="25">
        <v>12.06</v>
      </c>
      <c r="R120" s="26">
        <v>8750</v>
      </c>
      <c r="S120" s="26">
        <v>2800</v>
      </c>
      <c r="T120" s="27">
        <f t="shared" si="1"/>
        <v>11550</v>
      </c>
    </row>
    <row r="121" spans="1:20" x14ac:dyDescent="0.3">
      <c r="A121" s="22" t="s">
        <v>868</v>
      </c>
      <c r="B121" s="22" t="s">
        <v>869</v>
      </c>
      <c r="C121" s="22" t="s">
        <v>870</v>
      </c>
      <c r="D121" s="22" t="s">
        <v>871</v>
      </c>
      <c r="E121" s="22" t="s">
        <v>872</v>
      </c>
      <c r="F121" s="22">
        <v>1</v>
      </c>
      <c r="G121" s="22" t="s">
        <v>873</v>
      </c>
      <c r="H121" s="22" t="s">
        <v>223</v>
      </c>
      <c r="I121" s="22" t="s">
        <v>721</v>
      </c>
      <c r="J121" s="22" t="s">
        <v>112</v>
      </c>
      <c r="K121" s="22" t="s">
        <v>871</v>
      </c>
      <c r="L121" s="22" t="s">
        <v>872</v>
      </c>
      <c r="M121" s="29" t="s">
        <v>134</v>
      </c>
      <c r="N121" s="29" t="s">
        <v>135</v>
      </c>
      <c r="O121" s="24"/>
      <c r="P121" s="24">
        <v>10114</v>
      </c>
      <c r="Q121" s="25">
        <v>12.06</v>
      </c>
      <c r="R121" s="26">
        <v>10750</v>
      </c>
      <c r="S121" s="26">
        <v>2800</v>
      </c>
      <c r="T121" s="27">
        <f t="shared" si="1"/>
        <v>13550</v>
      </c>
    </row>
    <row r="122" spans="1:20" x14ac:dyDescent="0.3">
      <c r="A122" s="22" t="s">
        <v>874</v>
      </c>
      <c r="B122" s="22" t="s">
        <v>875</v>
      </c>
      <c r="C122" s="22" t="s">
        <v>876</v>
      </c>
      <c r="D122" s="22" t="s">
        <v>877</v>
      </c>
      <c r="E122" s="22" t="s">
        <v>878</v>
      </c>
      <c r="F122" s="22">
        <v>1</v>
      </c>
      <c r="G122" s="22" t="s">
        <v>879</v>
      </c>
      <c r="H122" s="22" t="s">
        <v>110</v>
      </c>
      <c r="I122" s="22" t="s">
        <v>721</v>
      </c>
      <c r="J122" s="22" t="s">
        <v>112</v>
      </c>
      <c r="K122" s="22" t="s">
        <v>877</v>
      </c>
      <c r="L122" s="22" t="s">
        <v>878</v>
      </c>
      <c r="M122" s="29" t="s">
        <v>134</v>
      </c>
      <c r="N122" s="29" t="s">
        <v>135</v>
      </c>
      <c r="O122" s="24"/>
      <c r="P122" s="24">
        <v>10115</v>
      </c>
      <c r="Q122" s="25">
        <v>12.06</v>
      </c>
      <c r="R122" s="26">
        <v>8750</v>
      </c>
      <c r="S122" s="26">
        <v>2800</v>
      </c>
      <c r="T122" s="27">
        <f t="shared" si="1"/>
        <v>11550</v>
      </c>
    </row>
    <row r="123" spans="1:20" x14ac:dyDescent="0.3">
      <c r="A123" s="22" t="s">
        <v>880</v>
      </c>
      <c r="B123" s="22" t="s">
        <v>881</v>
      </c>
      <c r="C123" s="22" t="s">
        <v>882</v>
      </c>
      <c r="D123" s="22" t="s">
        <v>883</v>
      </c>
      <c r="E123" s="22" t="s">
        <v>884</v>
      </c>
      <c r="F123" s="22">
        <v>1</v>
      </c>
      <c r="G123" s="22" t="s">
        <v>885</v>
      </c>
      <c r="H123" s="28" t="s">
        <v>150</v>
      </c>
      <c r="I123" s="22" t="s">
        <v>721</v>
      </c>
      <c r="J123" s="22" t="s">
        <v>886</v>
      </c>
      <c r="K123" s="22" t="s">
        <v>883</v>
      </c>
      <c r="L123" s="22" t="s">
        <v>887</v>
      </c>
      <c r="M123" s="31" t="s">
        <v>399</v>
      </c>
      <c r="N123" s="31" t="s">
        <v>400</v>
      </c>
      <c r="O123" s="24"/>
      <c r="P123" s="24">
        <v>10116</v>
      </c>
      <c r="Q123" s="25">
        <v>12.06</v>
      </c>
      <c r="R123" s="26">
        <v>16750</v>
      </c>
      <c r="S123" s="26">
        <v>2800</v>
      </c>
      <c r="T123" s="27">
        <f t="shared" si="1"/>
        <v>19550</v>
      </c>
    </row>
    <row r="124" spans="1:20" x14ac:dyDescent="0.3">
      <c r="A124" s="22" t="s">
        <v>888</v>
      </c>
      <c r="B124" s="22" t="s">
        <v>889</v>
      </c>
      <c r="C124" s="22" t="s">
        <v>890</v>
      </c>
      <c r="D124" s="22" t="s">
        <v>891</v>
      </c>
      <c r="E124" s="22" t="s">
        <v>892</v>
      </c>
      <c r="F124" s="22">
        <v>1</v>
      </c>
      <c r="G124" s="22" t="s">
        <v>893</v>
      </c>
      <c r="H124" s="22" t="s">
        <v>223</v>
      </c>
      <c r="I124" s="22" t="s">
        <v>721</v>
      </c>
      <c r="J124" s="22" t="s">
        <v>112</v>
      </c>
      <c r="K124" s="22" t="s">
        <v>891</v>
      </c>
      <c r="L124" s="22" t="s">
        <v>892</v>
      </c>
      <c r="M124" s="31" t="s">
        <v>399</v>
      </c>
      <c r="N124" s="31" t="s">
        <v>400</v>
      </c>
      <c r="O124" s="24"/>
      <c r="P124" s="24">
        <v>10117</v>
      </c>
      <c r="Q124" s="25">
        <v>12.06</v>
      </c>
      <c r="R124" s="26">
        <v>10750</v>
      </c>
      <c r="S124" s="26">
        <v>2800</v>
      </c>
      <c r="T124" s="27">
        <f t="shared" si="1"/>
        <v>13550</v>
      </c>
    </row>
    <row r="125" spans="1:20" x14ac:dyDescent="0.3">
      <c r="A125" s="22" t="s">
        <v>894</v>
      </c>
      <c r="B125" s="22" t="s">
        <v>895</v>
      </c>
      <c r="C125" s="22" t="s">
        <v>896</v>
      </c>
      <c r="D125" s="22" t="s">
        <v>897</v>
      </c>
      <c r="E125" s="22" t="s">
        <v>898</v>
      </c>
      <c r="F125" s="22">
        <v>1</v>
      </c>
      <c r="G125" s="22" t="s">
        <v>899</v>
      </c>
      <c r="H125" s="22" t="s">
        <v>150</v>
      </c>
      <c r="I125" s="22" t="s">
        <v>721</v>
      </c>
      <c r="J125" s="22" t="s">
        <v>112</v>
      </c>
      <c r="K125" s="22" t="s">
        <v>897</v>
      </c>
      <c r="L125" s="22" t="s">
        <v>898</v>
      </c>
      <c r="M125" s="31" t="s">
        <v>399</v>
      </c>
      <c r="N125" s="31" t="s">
        <v>400</v>
      </c>
      <c r="O125" s="24"/>
      <c r="P125" s="24">
        <v>10118</v>
      </c>
      <c r="Q125" s="25">
        <v>12.06</v>
      </c>
      <c r="R125" s="26">
        <v>16750</v>
      </c>
      <c r="S125" s="26">
        <v>2800</v>
      </c>
      <c r="T125" s="27">
        <f t="shared" si="1"/>
        <v>19550</v>
      </c>
    </row>
    <row r="126" spans="1:20" x14ac:dyDescent="0.3">
      <c r="A126" s="22" t="s">
        <v>900</v>
      </c>
      <c r="B126" s="22" t="s">
        <v>901</v>
      </c>
      <c r="C126" s="22" t="s">
        <v>902</v>
      </c>
      <c r="D126" s="22" t="s">
        <v>903</v>
      </c>
      <c r="E126" s="22" t="s">
        <v>904</v>
      </c>
      <c r="F126" s="22">
        <v>1</v>
      </c>
      <c r="G126" s="22" t="s">
        <v>905</v>
      </c>
      <c r="H126" s="22" t="s">
        <v>150</v>
      </c>
      <c r="I126" s="22" t="s">
        <v>721</v>
      </c>
      <c r="J126" s="22" t="s">
        <v>112</v>
      </c>
      <c r="K126" s="22" t="s">
        <v>903</v>
      </c>
      <c r="L126" s="22" t="s">
        <v>904</v>
      </c>
      <c r="M126" s="31" t="s">
        <v>399</v>
      </c>
      <c r="N126" s="31" t="s">
        <v>400</v>
      </c>
      <c r="O126" s="24"/>
      <c r="P126" s="24">
        <v>10119</v>
      </c>
      <c r="Q126" s="25">
        <v>12.06</v>
      </c>
      <c r="R126" s="26">
        <v>16750</v>
      </c>
      <c r="S126" s="26">
        <v>2800</v>
      </c>
      <c r="T126" s="27">
        <f t="shared" si="1"/>
        <v>19550</v>
      </c>
    </row>
    <row r="127" spans="1:20" x14ac:dyDescent="0.3">
      <c r="A127" s="22" t="s">
        <v>906</v>
      </c>
      <c r="B127" s="22" t="s">
        <v>907</v>
      </c>
      <c r="C127" s="22" t="s">
        <v>908</v>
      </c>
      <c r="D127" s="22" t="s">
        <v>909</v>
      </c>
      <c r="E127" s="22" t="s">
        <v>910</v>
      </c>
      <c r="F127" s="22">
        <v>1</v>
      </c>
      <c r="G127" s="22" t="s">
        <v>911</v>
      </c>
      <c r="H127" s="22" t="s">
        <v>110</v>
      </c>
      <c r="I127" s="22" t="s">
        <v>912</v>
      </c>
      <c r="J127" s="22" t="s">
        <v>112</v>
      </c>
      <c r="K127" s="22" t="s">
        <v>909</v>
      </c>
      <c r="L127" s="22" t="s">
        <v>910</v>
      </c>
      <c r="M127" s="23" t="s">
        <v>102</v>
      </c>
      <c r="N127" s="23" t="s">
        <v>103</v>
      </c>
      <c r="O127" s="24"/>
      <c r="P127" s="24">
        <v>10120</v>
      </c>
      <c r="Q127" s="25">
        <v>12.07</v>
      </c>
      <c r="R127" s="26">
        <v>8750</v>
      </c>
      <c r="S127" s="26">
        <v>2800</v>
      </c>
      <c r="T127" s="27">
        <f t="shared" si="1"/>
        <v>11550</v>
      </c>
    </row>
    <row r="128" spans="1:20" x14ac:dyDescent="0.3">
      <c r="A128" s="22" t="s">
        <v>913</v>
      </c>
      <c r="B128" s="22" t="s">
        <v>914</v>
      </c>
      <c r="C128" s="22" t="s">
        <v>915</v>
      </c>
      <c r="D128" s="22" t="s">
        <v>916</v>
      </c>
      <c r="E128" s="22" t="s">
        <v>917</v>
      </c>
      <c r="F128" s="22">
        <v>1</v>
      </c>
      <c r="G128" s="22" t="s">
        <v>918</v>
      </c>
      <c r="H128" s="22" t="s">
        <v>110</v>
      </c>
      <c r="I128" s="22" t="s">
        <v>912</v>
      </c>
      <c r="J128" s="22" t="s">
        <v>112</v>
      </c>
      <c r="K128" s="22" t="s">
        <v>916</v>
      </c>
      <c r="L128" s="22" t="s">
        <v>917</v>
      </c>
      <c r="M128" s="37" t="s">
        <v>919</v>
      </c>
      <c r="N128" s="37" t="s">
        <v>920</v>
      </c>
      <c r="O128" s="24"/>
      <c r="P128" s="24">
        <v>10121</v>
      </c>
      <c r="Q128" s="25">
        <v>12.07</v>
      </c>
      <c r="R128" s="26">
        <v>8750</v>
      </c>
      <c r="S128" s="26">
        <v>2800</v>
      </c>
      <c r="T128" s="27">
        <f t="shared" si="1"/>
        <v>11550</v>
      </c>
    </row>
    <row r="129" spans="1:20" x14ac:dyDescent="0.3">
      <c r="A129" s="22" t="s">
        <v>171</v>
      </c>
      <c r="B129" s="22" t="s">
        <v>921</v>
      </c>
      <c r="C129" s="22" t="s">
        <v>922</v>
      </c>
      <c r="D129" s="22" t="s">
        <v>923</v>
      </c>
      <c r="E129" s="22" t="s">
        <v>924</v>
      </c>
      <c r="F129" s="22">
        <v>1</v>
      </c>
      <c r="G129" s="22" t="s">
        <v>925</v>
      </c>
      <c r="H129" s="22" t="s">
        <v>223</v>
      </c>
      <c r="I129" s="22" t="s">
        <v>912</v>
      </c>
      <c r="J129" s="22" t="s">
        <v>112</v>
      </c>
      <c r="K129" s="22" t="s">
        <v>923</v>
      </c>
      <c r="L129" s="22" t="s">
        <v>924</v>
      </c>
      <c r="M129" s="23" t="s">
        <v>124</v>
      </c>
      <c r="N129" s="23" t="s">
        <v>125</v>
      </c>
      <c r="O129" s="24"/>
      <c r="P129" s="24">
        <v>10122</v>
      </c>
      <c r="Q129" s="25">
        <v>12.07</v>
      </c>
      <c r="R129" s="26">
        <v>10750</v>
      </c>
      <c r="S129" s="26">
        <v>2800</v>
      </c>
      <c r="T129" s="27">
        <f t="shared" si="1"/>
        <v>13550</v>
      </c>
    </row>
    <row r="130" spans="1:20" x14ac:dyDescent="0.3">
      <c r="A130" s="22" t="s">
        <v>926</v>
      </c>
      <c r="B130" s="22" t="s">
        <v>927</v>
      </c>
      <c r="C130" s="22" t="s">
        <v>928</v>
      </c>
      <c r="D130" s="22" t="s">
        <v>404</v>
      </c>
      <c r="E130" s="22" t="s">
        <v>929</v>
      </c>
      <c r="F130" s="22">
        <v>1</v>
      </c>
      <c r="G130" s="22" t="s">
        <v>930</v>
      </c>
      <c r="H130" s="22" t="s">
        <v>142</v>
      </c>
      <c r="I130" s="22" t="s">
        <v>912</v>
      </c>
      <c r="J130" s="22" t="s">
        <v>112</v>
      </c>
      <c r="K130" s="22" t="s">
        <v>404</v>
      </c>
      <c r="L130" s="22" t="s">
        <v>929</v>
      </c>
      <c r="M130" s="23" t="s">
        <v>124</v>
      </c>
      <c r="N130" s="23" t="s">
        <v>125</v>
      </c>
      <c r="O130" s="24"/>
      <c r="P130" s="24">
        <v>10123</v>
      </c>
      <c r="Q130" s="25">
        <v>12.07</v>
      </c>
      <c r="R130" s="26">
        <v>5750</v>
      </c>
      <c r="S130" s="26">
        <v>2800</v>
      </c>
      <c r="T130" s="27">
        <f t="shared" si="1"/>
        <v>8550</v>
      </c>
    </row>
    <row r="131" spans="1:20" x14ac:dyDescent="0.3">
      <c r="A131" s="22" t="s">
        <v>931</v>
      </c>
      <c r="B131" s="22" t="s">
        <v>932</v>
      </c>
      <c r="C131" s="22" t="s">
        <v>933</v>
      </c>
      <c r="D131" s="22" t="s">
        <v>934</v>
      </c>
      <c r="E131" s="22" t="s">
        <v>935</v>
      </c>
      <c r="F131" s="22">
        <v>1</v>
      </c>
      <c r="G131" s="22" t="s">
        <v>936</v>
      </c>
      <c r="H131" s="22" t="s">
        <v>110</v>
      </c>
      <c r="I131" s="22" t="s">
        <v>912</v>
      </c>
      <c r="J131" s="22" t="s">
        <v>112</v>
      </c>
      <c r="K131" s="22" t="s">
        <v>934</v>
      </c>
      <c r="L131" s="22" t="s">
        <v>935</v>
      </c>
      <c r="M131" s="23" t="s">
        <v>124</v>
      </c>
      <c r="N131" s="23" t="s">
        <v>125</v>
      </c>
      <c r="O131" s="24"/>
      <c r="P131" s="24">
        <v>10124</v>
      </c>
      <c r="Q131" s="25">
        <v>12.07</v>
      </c>
      <c r="R131" s="26">
        <v>8750</v>
      </c>
      <c r="S131" s="26">
        <v>2800</v>
      </c>
      <c r="T131" s="27">
        <f t="shared" si="1"/>
        <v>11550</v>
      </c>
    </row>
    <row r="132" spans="1:20" x14ac:dyDescent="0.3">
      <c r="A132" s="22" t="s">
        <v>937</v>
      </c>
      <c r="B132" s="22" t="s">
        <v>938</v>
      </c>
      <c r="C132" s="22" t="s">
        <v>939</v>
      </c>
      <c r="D132" s="22" t="s">
        <v>940</v>
      </c>
      <c r="E132" s="22" t="s">
        <v>941</v>
      </c>
      <c r="F132" s="30">
        <v>4</v>
      </c>
      <c r="G132" s="22" t="s">
        <v>942</v>
      </c>
      <c r="H132" s="22" t="s">
        <v>223</v>
      </c>
      <c r="I132" s="22" t="s">
        <v>912</v>
      </c>
      <c r="J132" s="22" t="s">
        <v>112</v>
      </c>
      <c r="K132" s="22" t="s">
        <v>940</v>
      </c>
      <c r="L132" s="22" t="s">
        <v>941</v>
      </c>
      <c r="M132" s="23" t="s">
        <v>124</v>
      </c>
      <c r="N132" s="23" t="s">
        <v>125</v>
      </c>
      <c r="O132" s="24"/>
      <c r="P132" s="24">
        <v>10125</v>
      </c>
      <c r="Q132" s="25">
        <v>12.07</v>
      </c>
      <c r="R132" s="26">
        <v>10750</v>
      </c>
      <c r="S132" s="26">
        <v>2800</v>
      </c>
      <c r="T132" s="27">
        <f t="shared" si="1"/>
        <v>45800</v>
      </c>
    </row>
    <row r="133" spans="1:20" x14ac:dyDescent="0.3">
      <c r="A133" s="22" t="s">
        <v>943</v>
      </c>
      <c r="B133" s="22" t="s">
        <v>944</v>
      </c>
      <c r="C133" s="22" t="s">
        <v>945</v>
      </c>
      <c r="D133" s="22" t="s">
        <v>946</v>
      </c>
      <c r="E133" s="22" t="s">
        <v>947</v>
      </c>
      <c r="F133" s="22">
        <v>1</v>
      </c>
      <c r="G133" s="22" t="s">
        <v>948</v>
      </c>
      <c r="H133" s="22" t="s">
        <v>99</v>
      </c>
      <c r="I133" s="22" t="s">
        <v>912</v>
      </c>
      <c r="J133" s="22" t="s">
        <v>949</v>
      </c>
      <c r="K133" s="22" t="s">
        <v>946</v>
      </c>
      <c r="L133" s="22" t="s">
        <v>947</v>
      </c>
      <c r="M133" s="23" t="s">
        <v>124</v>
      </c>
      <c r="N133" s="23" t="s">
        <v>125</v>
      </c>
      <c r="O133" s="24"/>
      <c r="P133" s="24">
        <v>10126</v>
      </c>
      <c r="Q133" s="25">
        <v>12.07</v>
      </c>
      <c r="R133" s="26">
        <v>32750</v>
      </c>
      <c r="S133" s="26">
        <v>2800</v>
      </c>
      <c r="T133" s="27">
        <f t="shared" si="1"/>
        <v>35550</v>
      </c>
    </row>
    <row r="134" spans="1:20" x14ac:dyDescent="0.3">
      <c r="A134" s="22" t="s">
        <v>950</v>
      </c>
      <c r="B134" s="22" t="s">
        <v>951</v>
      </c>
      <c r="C134" s="22" t="s">
        <v>952</v>
      </c>
      <c r="D134" s="22" t="s">
        <v>953</v>
      </c>
      <c r="E134" s="22" t="s">
        <v>954</v>
      </c>
      <c r="F134" s="22">
        <v>1</v>
      </c>
      <c r="G134" s="22" t="s">
        <v>955</v>
      </c>
      <c r="H134" s="22" t="s">
        <v>223</v>
      </c>
      <c r="I134" s="22" t="s">
        <v>912</v>
      </c>
      <c r="J134" s="22" t="s">
        <v>112</v>
      </c>
      <c r="K134" s="22" t="s">
        <v>953</v>
      </c>
      <c r="L134" s="22" t="s">
        <v>954</v>
      </c>
      <c r="M134" s="23" t="s">
        <v>124</v>
      </c>
      <c r="N134" s="23" t="s">
        <v>125</v>
      </c>
      <c r="O134" s="24"/>
      <c r="P134" s="24">
        <v>10127</v>
      </c>
      <c r="Q134" s="25">
        <v>12.07</v>
      </c>
      <c r="R134" s="26">
        <v>10750</v>
      </c>
      <c r="S134" s="26">
        <v>2800</v>
      </c>
      <c r="T134" s="27">
        <f t="shared" si="1"/>
        <v>13550</v>
      </c>
    </row>
    <row r="135" spans="1:20" x14ac:dyDescent="0.3">
      <c r="A135" s="22" t="s">
        <v>956</v>
      </c>
      <c r="B135" s="22" t="s">
        <v>957</v>
      </c>
      <c r="C135" s="22" t="s">
        <v>958</v>
      </c>
      <c r="D135" s="22" t="s">
        <v>959</v>
      </c>
      <c r="E135" s="22" t="s">
        <v>960</v>
      </c>
      <c r="F135" s="22">
        <v>1</v>
      </c>
      <c r="G135" s="22" t="s">
        <v>961</v>
      </c>
      <c r="H135" s="22" t="s">
        <v>320</v>
      </c>
      <c r="I135" s="22" t="s">
        <v>912</v>
      </c>
      <c r="J135" s="22" t="s">
        <v>112</v>
      </c>
      <c r="K135" s="22" t="s">
        <v>959</v>
      </c>
      <c r="L135" s="22" t="s">
        <v>960</v>
      </c>
      <c r="M135" s="23" t="s">
        <v>124</v>
      </c>
      <c r="N135" s="23" t="s">
        <v>125</v>
      </c>
      <c r="O135" s="24"/>
      <c r="P135" s="24">
        <v>10128</v>
      </c>
      <c r="Q135" s="25">
        <v>12.07</v>
      </c>
      <c r="R135" s="26">
        <v>20750</v>
      </c>
      <c r="S135" s="26">
        <v>2800</v>
      </c>
      <c r="T135" s="27">
        <f t="shared" si="1"/>
        <v>23550</v>
      </c>
    </row>
    <row r="136" spans="1:20" x14ac:dyDescent="0.3">
      <c r="A136" s="22" t="s">
        <v>962</v>
      </c>
      <c r="B136" s="22" t="s">
        <v>963</v>
      </c>
      <c r="C136" s="22" t="s">
        <v>964</v>
      </c>
      <c r="D136" s="22" t="s">
        <v>965</v>
      </c>
      <c r="E136" s="22" t="s">
        <v>966</v>
      </c>
      <c r="F136" s="22">
        <v>1</v>
      </c>
      <c r="G136" s="22" t="s">
        <v>967</v>
      </c>
      <c r="H136" s="22" t="s">
        <v>150</v>
      </c>
      <c r="I136" s="22" t="s">
        <v>912</v>
      </c>
      <c r="J136" s="22" t="s">
        <v>112</v>
      </c>
      <c r="K136" s="22" t="s">
        <v>965</v>
      </c>
      <c r="L136" s="22" t="s">
        <v>966</v>
      </c>
      <c r="M136" s="23" t="s">
        <v>124</v>
      </c>
      <c r="N136" s="23" t="s">
        <v>125</v>
      </c>
      <c r="O136" s="24"/>
      <c r="P136" s="24">
        <v>10129</v>
      </c>
      <c r="Q136" s="25">
        <v>12.07</v>
      </c>
      <c r="R136" s="26">
        <v>16750</v>
      </c>
      <c r="S136" s="26">
        <v>2800</v>
      </c>
      <c r="T136" s="27">
        <f t="shared" ref="T136:T199" si="2">R136*F136+S136</f>
        <v>19550</v>
      </c>
    </row>
    <row r="137" spans="1:20" x14ac:dyDescent="0.3">
      <c r="A137" s="22" t="s">
        <v>968</v>
      </c>
      <c r="B137" s="22" t="s">
        <v>969</v>
      </c>
      <c r="C137" s="22" t="s">
        <v>970</v>
      </c>
      <c r="D137" s="22" t="s">
        <v>965</v>
      </c>
      <c r="E137" s="22" t="s">
        <v>971</v>
      </c>
      <c r="F137" s="22">
        <v>1</v>
      </c>
      <c r="G137" s="22" t="s">
        <v>972</v>
      </c>
      <c r="H137" s="22" t="s">
        <v>99</v>
      </c>
      <c r="I137" s="22" t="s">
        <v>912</v>
      </c>
      <c r="J137" s="22" t="s">
        <v>973</v>
      </c>
      <c r="K137" s="22" t="s">
        <v>965</v>
      </c>
      <c r="L137" s="22" t="s">
        <v>971</v>
      </c>
      <c r="M137" s="23" t="s">
        <v>124</v>
      </c>
      <c r="N137" s="23" t="s">
        <v>125</v>
      </c>
      <c r="O137" s="24"/>
      <c r="P137" s="24">
        <v>10130</v>
      </c>
      <c r="Q137" s="25">
        <v>12.07</v>
      </c>
      <c r="R137" s="26">
        <v>32750</v>
      </c>
      <c r="S137" s="26">
        <v>2800</v>
      </c>
      <c r="T137" s="27">
        <f t="shared" si="2"/>
        <v>35550</v>
      </c>
    </row>
    <row r="138" spans="1:20" x14ac:dyDescent="0.3">
      <c r="A138" s="22" t="s">
        <v>974</v>
      </c>
      <c r="B138" s="22" t="s">
        <v>975</v>
      </c>
      <c r="C138" s="22" t="s">
        <v>976</v>
      </c>
      <c r="D138" s="22" t="s">
        <v>977</v>
      </c>
      <c r="E138" s="22" t="s">
        <v>978</v>
      </c>
      <c r="F138" s="22">
        <v>1</v>
      </c>
      <c r="G138" s="22" t="s">
        <v>979</v>
      </c>
      <c r="H138" s="22" t="s">
        <v>223</v>
      </c>
      <c r="I138" s="22" t="s">
        <v>912</v>
      </c>
      <c r="J138" s="22" t="s">
        <v>980</v>
      </c>
      <c r="K138" s="22" t="s">
        <v>977</v>
      </c>
      <c r="L138" s="22" t="s">
        <v>978</v>
      </c>
      <c r="M138" s="23" t="s">
        <v>124</v>
      </c>
      <c r="N138" s="23" t="s">
        <v>125</v>
      </c>
      <c r="O138" s="24"/>
      <c r="P138" s="24">
        <v>10131</v>
      </c>
      <c r="Q138" s="25">
        <v>12.07</v>
      </c>
      <c r="R138" s="26">
        <v>10750</v>
      </c>
      <c r="S138" s="26">
        <v>2800</v>
      </c>
      <c r="T138" s="27">
        <f t="shared" si="2"/>
        <v>13550</v>
      </c>
    </row>
    <row r="139" spans="1:20" x14ac:dyDescent="0.3">
      <c r="A139" s="22" t="s">
        <v>981</v>
      </c>
      <c r="B139" s="22" t="s">
        <v>982</v>
      </c>
      <c r="C139" s="22" t="s">
        <v>983</v>
      </c>
      <c r="D139" s="22" t="s">
        <v>984</v>
      </c>
      <c r="E139" s="22" t="s">
        <v>985</v>
      </c>
      <c r="F139" s="22">
        <v>1</v>
      </c>
      <c r="G139" s="22" t="s">
        <v>986</v>
      </c>
      <c r="H139" s="22" t="s">
        <v>150</v>
      </c>
      <c r="I139" s="22" t="s">
        <v>912</v>
      </c>
      <c r="J139" s="22" t="s">
        <v>112</v>
      </c>
      <c r="K139" s="22" t="s">
        <v>987</v>
      </c>
      <c r="L139" s="22" t="s">
        <v>988</v>
      </c>
      <c r="M139" s="23" t="s">
        <v>124</v>
      </c>
      <c r="N139" s="23" t="s">
        <v>125</v>
      </c>
      <c r="O139" s="24"/>
      <c r="P139" s="24">
        <v>10132</v>
      </c>
      <c r="Q139" s="25">
        <v>12.07</v>
      </c>
      <c r="R139" s="26">
        <v>16750</v>
      </c>
      <c r="S139" s="26">
        <v>2800</v>
      </c>
      <c r="T139" s="27">
        <f t="shared" si="2"/>
        <v>19550</v>
      </c>
    </row>
    <row r="140" spans="1:20" x14ac:dyDescent="0.3">
      <c r="A140" s="22" t="s">
        <v>989</v>
      </c>
      <c r="B140" s="22" t="s">
        <v>990</v>
      </c>
      <c r="C140" s="22" t="s">
        <v>991</v>
      </c>
      <c r="D140" s="22" t="s">
        <v>992</v>
      </c>
      <c r="E140" s="22" t="s">
        <v>993</v>
      </c>
      <c r="F140" s="22">
        <v>1</v>
      </c>
      <c r="G140" s="22" t="s">
        <v>994</v>
      </c>
      <c r="H140" s="22" t="s">
        <v>110</v>
      </c>
      <c r="I140" s="22" t="s">
        <v>912</v>
      </c>
      <c r="J140" s="22" t="s">
        <v>995</v>
      </c>
      <c r="K140" s="22" t="s">
        <v>992</v>
      </c>
      <c r="L140" s="22" t="s">
        <v>993</v>
      </c>
      <c r="M140" s="23" t="s">
        <v>124</v>
      </c>
      <c r="N140" s="23" t="s">
        <v>125</v>
      </c>
      <c r="O140" s="24"/>
      <c r="P140" s="24">
        <v>10133</v>
      </c>
      <c r="Q140" s="25">
        <v>12.07</v>
      </c>
      <c r="R140" s="26">
        <v>8750</v>
      </c>
      <c r="S140" s="26">
        <v>2800</v>
      </c>
      <c r="T140" s="27">
        <f t="shared" si="2"/>
        <v>11550</v>
      </c>
    </row>
    <row r="141" spans="1:20" x14ac:dyDescent="0.3">
      <c r="A141" s="22" t="s">
        <v>996</v>
      </c>
      <c r="B141" s="22" t="s">
        <v>997</v>
      </c>
      <c r="C141" s="22" t="s">
        <v>998</v>
      </c>
      <c r="D141" s="22" t="s">
        <v>999</v>
      </c>
      <c r="E141" s="22" t="s">
        <v>1000</v>
      </c>
      <c r="F141" s="22">
        <v>1</v>
      </c>
      <c r="G141" s="22" t="s">
        <v>1001</v>
      </c>
      <c r="H141" s="22" t="s">
        <v>110</v>
      </c>
      <c r="I141" s="22" t="s">
        <v>912</v>
      </c>
      <c r="J141" s="22" t="s">
        <v>112</v>
      </c>
      <c r="K141" s="22" t="s">
        <v>999</v>
      </c>
      <c r="L141" s="22" t="s">
        <v>1000</v>
      </c>
      <c r="M141" s="23" t="s">
        <v>124</v>
      </c>
      <c r="N141" s="23" t="s">
        <v>125</v>
      </c>
      <c r="O141" s="24"/>
      <c r="P141" s="24">
        <v>10134</v>
      </c>
      <c r="Q141" s="25">
        <v>12.07</v>
      </c>
      <c r="R141" s="26">
        <v>8750</v>
      </c>
      <c r="S141" s="26">
        <v>2800</v>
      </c>
      <c r="T141" s="27">
        <f t="shared" si="2"/>
        <v>11550</v>
      </c>
    </row>
    <row r="142" spans="1:20" x14ac:dyDescent="0.3">
      <c r="A142" s="22" t="s">
        <v>1002</v>
      </c>
      <c r="B142" s="22" t="s">
        <v>1003</v>
      </c>
      <c r="C142" s="22" t="s">
        <v>1004</v>
      </c>
      <c r="D142" s="22" t="s">
        <v>1005</v>
      </c>
      <c r="E142" s="22" t="s">
        <v>1006</v>
      </c>
      <c r="F142" s="22">
        <v>1</v>
      </c>
      <c r="G142" s="22" t="s">
        <v>1007</v>
      </c>
      <c r="H142" s="22" t="s">
        <v>110</v>
      </c>
      <c r="I142" s="22" t="s">
        <v>912</v>
      </c>
      <c r="J142" s="22" t="s">
        <v>112</v>
      </c>
      <c r="K142" s="22" t="s">
        <v>1005</v>
      </c>
      <c r="L142" s="22" t="s">
        <v>1006</v>
      </c>
      <c r="M142" s="23" t="s">
        <v>124</v>
      </c>
      <c r="N142" s="23" t="s">
        <v>125</v>
      </c>
      <c r="O142" s="24"/>
      <c r="P142" s="24">
        <v>10135</v>
      </c>
      <c r="Q142" s="25">
        <v>12.07</v>
      </c>
      <c r="R142" s="26">
        <v>8750</v>
      </c>
      <c r="S142" s="26">
        <v>2800</v>
      </c>
      <c r="T142" s="27">
        <f t="shared" si="2"/>
        <v>11550</v>
      </c>
    </row>
    <row r="143" spans="1:20" x14ac:dyDescent="0.3">
      <c r="A143" s="22" t="s">
        <v>1008</v>
      </c>
      <c r="B143" s="22" t="s">
        <v>1009</v>
      </c>
      <c r="C143" s="22" t="s">
        <v>1010</v>
      </c>
      <c r="D143" s="22" t="s">
        <v>1011</v>
      </c>
      <c r="E143" s="22" t="s">
        <v>1012</v>
      </c>
      <c r="F143" s="22">
        <v>1</v>
      </c>
      <c r="G143" s="22" t="s">
        <v>1013</v>
      </c>
      <c r="H143" s="22" t="s">
        <v>142</v>
      </c>
      <c r="I143" s="22" t="s">
        <v>912</v>
      </c>
      <c r="J143" s="22" t="s">
        <v>1014</v>
      </c>
      <c r="K143" s="22" t="s">
        <v>1011</v>
      </c>
      <c r="L143" s="22" t="s">
        <v>1012</v>
      </c>
      <c r="M143" s="23" t="s">
        <v>115</v>
      </c>
      <c r="N143" s="23" t="s">
        <v>116</v>
      </c>
      <c r="O143" s="24"/>
      <c r="P143" s="24">
        <v>10136</v>
      </c>
      <c r="Q143" s="25">
        <v>12.07</v>
      </c>
      <c r="R143" s="26">
        <v>5750</v>
      </c>
      <c r="S143" s="26">
        <v>2800</v>
      </c>
      <c r="T143" s="27">
        <f t="shared" si="2"/>
        <v>8550</v>
      </c>
    </row>
    <row r="144" spans="1:20" x14ac:dyDescent="0.3">
      <c r="A144" s="22" t="s">
        <v>1015</v>
      </c>
      <c r="B144" s="22" t="s">
        <v>1016</v>
      </c>
      <c r="C144" s="22" t="s">
        <v>1017</v>
      </c>
      <c r="D144" s="22" t="s">
        <v>1018</v>
      </c>
      <c r="E144" s="22" t="s">
        <v>1019</v>
      </c>
      <c r="F144" s="22">
        <v>1</v>
      </c>
      <c r="G144" s="22" t="s">
        <v>1020</v>
      </c>
      <c r="H144" s="28" t="s">
        <v>110</v>
      </c>
      <c r="I144" s="22" t="s">
        <v>912</v>
      </c>
      <c r="J144" s="22" t="s">
        <v>112</v>
      </c>
      <c r="K144" s="22" t="s">
        <v>1018</v>
      </c>
      <c r="L144" s="22" t="s">
        <v>1019</v>
      </c>
      <c r="M144" s="23" t="s">
        <v>115</v>
      </c>
      <c r="N144" s="23" t="s">
        <v>116</v>
      </c>
      <c r="O144" s="24"/>
      <c r="P144" s="24">
        <v>10137</v>
      </c>
      <c r="Q144" s="25">
        <v>12.07</v>
      </c>
      <c r="R144" s="26">
        <v>8750</v>
      </c>
      <c r="S144" s="26">
        <v>2800</v>
      </c>
      <c r="T144" s="27">
        <f t="shared" si="2"/>
        <v>11550</v>
      </c>
    </row>
    <row r="145" spans="1:20" x14ac:dyDescent="0.3">
      <c r="A145" s="22" t="s">
        <v>1021</v>
      </c>
      <c r="B145" s="22" t="s">
        <v>1022</v>
      </c>
      <c r="C145" s="22" t="s">
        <v>1023</v>
      </c>
      <c r="D145" s="22" t="s">
        <v>1024</v>
      </c>
      <c r="E145" s="22" t="s">
        <v>1025</v>
      </c>
      <c r="F145" s="22">
        <v>1</v>
      </c>
      <c r="G145" s="22" t="s">
        <v>1026</v>
      </c>
      <c r="H145" s="22" t="s">
        <v>110</v>
      </c>
      <c r="I145" s="22" t="s">
        <v>912</v>
      </c>
      <c r="J145" s="22" t="s">
        <v>112</v>
      </c>
      <c r="K145" s="22" t="s">
        <v>1027</v>
      </c>
      <c r="L145" s="22" t="s">
        <v>1028</v>
      </c>
      <c r="M145" s="23" t="s">
        <v>115</v>
      </c>
      <c r="N145" s="23" t="s">
        <v>116</v>
      </c>
      <c r="O145" s="24"/>
      <c r="P145" s="24">
        <v>10138</v>
      </c>
      <c r="Q145" s="25">
        <v>12.07</v>
      </c>
      <c r="R145" s="26">
        <v>8750</v>
      </c>
      <c r="S145" s="26">
        <v>2800</v>
      </c>
      <c r="T145" s="27">
        <f t="shared" si="2"/>
        <v>11550</v>
      </c>
    </row>
    <row r="146" spans="1:20" x14ac:dyDescent="0.3">
      <c r="A146" s="22" t="s">
        <v>1029</v>
      </c>
      <c r="B146" s="22" t="s">
        <v>1030</v>
      </c>
      <c r="C146" s="22" t="s">
        <v>1031</v>
      </c>
      <c r="D146" s="22" t="s">
        <v>1032</v>
      </c>
      <c r="E146" s="22" t="s">
        <v>1033</v>
      </c>
      <c r="F146" s="22">
        <v>1</v>
      </c>
      <c r="G146" s="22" t="s">
        <v>1034</v>
      </c>
      <c r="H146" s="22" t="s">
        <v>110</v>
      </c>
      <c r="I146" s="22" t="s">
        <v>912</v>
      </c>
      <c r="J146" s="22" t="s">
        <v>112</v>
      </c>
      <c r="K146" s="22" t="s">
        <v>1032</v>
      </c>
      <c r="L146" s="22" t="s">
        <v>1033</v>
      </c>
      <c r="M146" s="23" t="s">
        <v>115</v>
      </c>
      <c r="N146" s="23" t="s">
        <v>116</v>
      </c>
      <c r="O146" s="24"/>
      <c r="P146" s="24">
        <v>10139</v>
      </c>
      <c r="Q146" s="25">
        <v>12.07</v>
      </c>
      <c r="R146" s="26">
        <v>8750</v>
      </c>
      <c r="S146" s="26">
        <v>2800</v>
      </c>
      <c r="T146" s="27">
        <f t="shared" si="2"/>
        <v>11550</v>
      </c>
    </row>
    <row r="147" spans="1:20" x14ac:dyDescent="0.3">
      <c r="A147" s="22" t="s">
        <v>1035</v>
      </c>
      <c r="B147" s="22" t="s">
        <v>1036</v>
      </c>
      <c r="C147" s="22" t="s">
        <v>1037</v>
      </c>
      <c r="D147" s="22" t="s">
        <v>1038</v>
      </c>
      <c r="E147" s="22" t="s">
        <v>1039</v>
      </c>
      <c r="F147" s="22">
        <v>1</v>
      </c>
      <c r="G147" s="22" t="s">
        <v>1040</v>
      </c>
      <c r="H147" s="22" t="s">
        <v>110</v>
      </c>
      <c r="I147" s="22" t="s">
        <v>912</v>
      </c>
      <c r="J147" s="22" t="s">
        <v>112</v>
      </c>
      <c r="K147" s="22" t="s">
        <v>1038</v>
      </c>
      <c r="L147" s="22" t="s">
        <v>1041</v>
      </c>
      <c r="M147" s="23" t="s">
        <v>115</v>
      </c>
      <c r="N147" s="23" t="s">
        <v>116</v>
      </c>
      <c r="O147" s="24"/>
      <c r="P147" s="24">
        <v>10140</v>
      </c>
      <c r="Q147" s="25">
        <v>12.07</v>
      </c>
      <c r="R147" s="26">
        <v>8750</v>
      </c>
      <c r="S147" s="26">
        <v>2800</v>
      </c>
      <c r="T147" s="27">
        <f t="shared" si="2"/>
        <v>11550</v>
      </c>
    </row>
    <row r="148" spans="1:20" x14ac:dyDescent="0.3">
      <c r="A148" s="22" t="s">
        <v>1042</v>
      </c>
      <c r="B148" s="22" t="s">
        <v>1043</v>
      </c>
      <c r="C148" s="22" t="s">
        <v>1044</v>
      </c>
      <c r="D148" s="22" t="s">
        <v>1045</v>
      </c>
      <c r="E148" s="22" t="s">
        <v>1046</v>
      </c>
      <c r="F148" s="22">
        <v>1</v>
      </c>
      <c r="G148" s="22" t="s">
        <v>1047</v>
      </c>
      <c r="H148" s="22" t="s">
        <v>223</v>
      </c>
      <c r="I148" s="22" t="s">
        <v>912</v>
      </c>
      <c r="J148" s="22" t="s">
        <v>1048</v>
      </c>
      <c r="K148" s="22" t="s">
        <v>1049</v>
      </c>
      <c r="L148" s="22" t="s">
        <v>1050</v>
      </c>
      <c r="M148" s="23" t="s">
        <v>115</v>
      </c>
      <c r="N148" s="23" t="s">
        <v>116</v>
      </c>
      <c r="O148" s="24"/>
      <c r="P148" s="24">
        <v>10141</v>
      </c>
      <c r="Q148" s="25">
        <v>12.07</v>
      </c>
      <c r="R148" s="26">
        <v>10750</v>
      </c>
      <c r="S148" s="26">
        <v>2800</v>
      </c>
      <c r="T148" s="27">
        <f t="shared" si="2"/>
        <v>13550</v>
      </c>
    </row>
    <row r="149" spans="1:20" x14ac:dyDescent="0.3">
      <c r="A149" s="22" t="s">
        <v>1051</v>
      </c>
      <c r="B149" s="22" t="s">
        <v>1052</v>
      </c>
      <c r="C149" s="22" t="s">
        <v>1053</v>
      </c>
      <c r="D149" s="22" t="s">
        <v>1054</v>
      </c>
      <c r="E149" s="22" t="s">
        <v>1055</v>
      </c>
      <c r="F149" s="22">
        <v>1</v>
      </c>
      <c r="G149" s="22" t="s">
        <v>1056</v>
      </c>
      <c r="H149" s="22" t="s">
        <v>150</v>
      </c>
      <c r="I149" s="22" t="s">
        <v>912</v>
      </c>
      <c r="J149" s="22" t="s">
        <v>1057</v>
      </c>
      <c r="K149" s="22" t="s">
        <v>1054</v>
      </c>
      <c r="L149" s="22" t="s">
        <v>1055</v>
      </c>
      <c r="M149" s="23" t="s">
        <v>115</v>
      </c>
      <c r="N149" s="23" t="s">
        <v>116</v>
      </c>
      <c r="O149" s="24"/>
      <c r="P149" s="24">
        <v>10142</v>
      </c>
      <c r="Q149" s="25">
        <v>12.07</v>
      </c>
      <c r="R149" s="26">
        <v>16750</v>
      </c>
      <c r="S149" s="26">
        <v>2800</v>
      </c>
      <c r="T149" s="27">
        <f t="shared" si="2"/>
        <v>19550</v>
      </c>
    </row>
    <row r="150" spans="1:20" x14ac:dyDescent="0.3">
      <c r="A150" s="22" t="s">
        <v>1058</v>
      </c>
      <c r="B150" s="22" t="s">
        <v>1059</v>
      </c>
      <c r="C150" s="22" t="s">
        <v>1060</v>
      </c>
      <c r="D150" s="22" t="s">
        <v>1061</v>
      </c>
      <c r="E150" s="22" t="s">
        <v>1062</v>
      </c>
      <c r="F150" s="22">
        <v>1</v>
      </c>
      <c r="G150" s="22" t="s">
        <v>1063</v>
      </c>
      <c r="H150" s="22" t="s">
        <v>320</v>
      </c>
      <c r="I150" s="22" t="s">
        <v>912</v>
      </c>
      <c r="J150" s="22" t="s">
        <v>112</v>
      </c>
      <c r="K150" s="22" t="s">
        <v>1061</v>
      </c>
      <c r="L150" s="22" t="s">
        <v>1062</v>
      </c>
      <c r="M150" s="23" t="s">
        <v>115</v>
      </c>
      <c r="N150" s="23" t="s">
        <v>116</v>
      </c>
      <c r="O150" s="24"/>
      <c r="P150" s="24">
        <v>10143</v>
      </c>
      <c r="Q150" s="25">
        <v>12.07</v>
      </c>
      <c r="R150" s="26">
        <v>20750</v>
      </c>
      <c r="S150" s="26">
        <v>2800</v>
      </c>
      <c r="T150" s="27">
        <f t="shared" si="2"/>
        <v>23550</v>
      </c>
    </row>
    <row r="151" spans="1:20" x14ac:dyDescent="0.3">
      <c r="A151" s="22" t="s">
        <v>1064</v>
      </c>
      <c r="B151" s="22" t="s">
        <v>1065</v>
      </c>
      <c r="C151" s="22" t="s">
        <v>1066</v>
      </c>
      <c r="D151" s="22" t="s">
        <v>1067</v>
      </c>
      <c r="E151" s="22" t="s">
        <v>1068</v>
      </c>
      <c r="F151" s="22">
        <v>1</v>
      </c>
      <c r="G151" s="22" t="s">
        <v>1069</v>
      </c>
      <c r="H151" s="22" t="s">
        <v>110</v>
      </c>
      <c r="I151" s="22" t="s">
        <v>912</v>
      </c>
      <c r="J151" s="22" t="s">
        <v>1048</v>
      </c>
      <c r="K151" s="22" t="s">
        <v>1067</v>
      </c>
      <c r="L151" s="22" t="s">
        <v>1068</v>
      </c>
      <c r="M151" s="23" t="s">
        <v>115</v>
      </c>
      <c r="N151" s="23" t="s">
        <v>116</v>
      </c>
      <c r="O151" s="24"/>
      <c r="P151" s="24">
        <v>10144</v>
      </c>
      <c r="Q151" s="25">
        <v>12.07</v>
      </c>
      <c r="R151" s="26">
        <v>8750</v>
      </c>
      <c r="S151" s="26">
        <v>2800</v>
      </c>
      <c r="T151" s="27">
        <f t="shared" si="2"/>
        <v>11550</v>
      </c>
    </row>
    <row r="152" spans="1:20" x14ac:dyDescent="0.3">
      <c r="A152" s="22" t="s">
        <v>1070</v>
      </c>
      <c r="B152" s="22" t="s">
        <v>1071</v>
      </c>
      <c r="C152" s="22" t="s">
        <v>1072</v>
      </c>
      <c r="D152" s="22" t="s">
        <v>1073</v>
      </c>
      <c r="E152" s="22" t="s">
        <v>1074</v>
      </c>
      <c r="F152" s="22">
        <v>1</v>
      </c>
      <c r="G152" s="22" t="s">
        <v>1075</v>
      </c>
      <c r="H152" s="22" t="s">
        <v>150</v>
      </c>
      <c r="I152" s="22" t="s">
        <v>912</v>
      </c>
      <c r="J152" s="22" t="s">
        <v>1076</v>
      </c>
      <c r="K152" s="22" t="s">
        <v>1073</v>
      </c>
      <c r="L152" s="22" t="s">
        <v>1074</v>
      </c>
      <c r="M152" s="23" t="s">
        <v>115</v>
      </c>
      <c r="N152" s="23" t="s">
        <v>116</v>
      </c>
      <c r="O152" s="24"/>
      <c r="P152" s="24">
        <v>10145</v>
      </c>
      <c r="Q152" s="25">
        <v>12.07</v>
      </c>
      <c r="R152" s="26">
        <v>16750</v>
      </c>
      <c r="S152" s="26">
        <v>2800</v>
      </c>
      <c r="T152" s="27">
        <f t="shared" si="2"/>
        <v>19550</v>
      </c>
    </row>
    <row r="153" spans="1:20" x14ac:dyDescent="0.3">
      <c r="A153" s="22" t="s">
        <v>1077</v>
      </c>
      <c r="B153" s="22" t="s">
        <v>1078</v>
      </c>
      <c r="C153" s="22" t="s">
        <v>1079</v>
      </c>
      <c r="D153" s="22" t="s">
        <v>1080</v>
      </c>
      <c r="E153" s="22" t="s">
        <v>1081</v>
      </c>
      <c r="F153" s="22">
        <v>1</v>
      </c>
      <c r="G153" s="22" t="s">
        <v>1082</v>
      </c>
      <c r="H153" s="22" t="s">
        <v>223</v>
      </c>
      <c r="I153" s="22" t="s">
        <v>912</v>
      </c>
      <c r="J153" s="22" t="s">
        <v>112</v>
      </c>
      <c r="K153" s="22" t="s">
        <v>1080</v>
      </c>
      <c r="L153" s="22" t="s">
        <v>1081</v>
      </c>
      <c r="M153" s="23" t="s">
        <v>292</v>
      </c>
      <c r="N153" s="23" t="s">
        <v>293</v>
      </c>
      <c r="O153" s="24"/>
      <c r="P153" s="24">
        <v>10146</v>
      </c>
      <c r="Q153" s="25">
        <v>12.07</v>
      </c>
      <c r="R153" s="26">
        <v>10750</v>
      </c>
      <c r="S153" s="26">
        <v>2800</v>
      </c>
      <c r="T153" s="27">
        <f t="shared" si="2"/>
        <v>13550</v>
      </c>
    </row>
    <row r="154" spans="1:20" x14ac:dyDescent="0.3">
      <c r="A154" s="22" t="s">
        <v>1083</v>
      </c>
      <c r="B154" s="22" t="s">
        <v>1084</v>
      </c>
      <c r="C154" s="22" t="s">
        <v>1085</v>
      </c>
      <c r="D154" s="22" t="s">
        <v>1086</v>
      </c>
      <c r="E154" s="22" t="s">
        <v>1087</v>
      </c>
      <c r="F154" s="22">
        <v>1</v>
      </c>
      <c r="G154" s="22" t="s">
        <v>1088</v>
      </c>
      <c r="H154" s="22" t="s">
        <v>223</v>
      </c>
      <c r="I154" s="22" t="s">
        <v>912</v>
      </c>
      <c r="J154" s="22" t="s">
        <v>112</v>
      </c>
      <c r="K154" s="22" t="s">
        <v>1086</v>
      </c>
      <c r="L154" s="22" t="s">
        <v>1087</v>
      </c>
      <c r="M154" s="23" t="s">
        <v>292</v>
      </c>
      <c r="N154" s="23" t="s">
        <v>293</v>
      </c>
      <c r="O154" s="24"/>
      <c r="P154" s="24">
        <v>10147</v>
      </c>
      <c r="Q154" s="25">
        <v>12.07</v>
      </c>
      <c r="R154" s="26">
        <v>10750</v>
      </c>
      <c r="S154" s="26">
        <v>2800</v>
      </c>
      <c r="T154" s="27">
        <f t="shared" si="2"/>
        <v>13550</v>
      </c>
    </row>
    <row r="155" spans="1:20" x14ac:dyDescent="0.3">
      <c r="A155" s="22" t="s">
        <v>1083</v>
      </c>
      <c r="B155" s="22" t="s">
        <v>1089</v>
      </c>
      <c r="C155" s="22" t="s">
        <v>1090</v>
      </c>
      <c r="D155" s="22" t="s">
        <v>1086</v>
      </c>
      <c r="E155" s="22" t="s">
        <v>1087</v>
      </c>
      <c r="F155" s="22">
        <v>1</v>
      </c>
      <c r="G155" s="22" t="s">
        <v>1088</v>
      </c>
      <c r="H155" s="22" t="s">
        <v>320</v>
      </c>
      <c r="I155" s="22" t="s">
        <v>912</v>
      </c>
      <c r="J155" s="22" t="s">
        <v>112</v>
      </c>
      <c r="K155" s="22" t="s">
        <v>1086</v>
      </c>
      <c r="L155" s="22" t="s">
        <v>1087</v>
      </c>
      <c r="M155" s="23" t="s">
        <v>292</v>
      </c>
      <c r="N155" s="23" t="s">
        <v>293</v>
      </c>
      <c r="O155" s="24"/>
      <c r="P155" s="24">
        <v>10148</v>
      </c>
      <c r="Q155" s="25">
        <v>12.07</v>
      </c>
      <c r="R155" s="26">
        <v>20750</v>
      </c>
      <c r="S155" s="26">
        <v>2800</v>
      </c>
      <c r="T155" s="27">
        <f t="shared" si="2"/>
        <v>23550</v>
      </c>
    </row>
    <row r="156" spans="1:20" x14ac:dyDescent="0.3">
      <c r="A156" s="22" t="s">
        <v>1091</v>
      </c>
      <c r="B156" s="22" t="s">
        <v>1092</v>
      </c>
      <c r="C156" s="22" t="s">
        <v>1093</v>
      </c>
      <c r="D156" s="22" t="s">
        <v>1094</v>
      </c>
      <c r="E156" s="22" t="s">
        <v>1095</v>
      </c>
      <c r="F156" s="22">
        <v>1</v>
      </c>
      <c r="G156" s="22" t="s">
        <v>1096</v>
      </c>
      <c r="H156" s="22" t="s">
        <v>110</v>
      </c>
      <c r="I156" s="22" t="s">
        <v>912</v>
      </c>
      <c r="J156" s="22" t="s">
        <v>112</v>
      </c>
      <c r="K156" s="22" t="s">
        <v>1094</v>
      </c>
      <c r="L156" s="22" t="s">
        <v>1095</v>
      </c>
      <c r="M156" s="23" t="s">
        <v>292</v>
      </c>
      <c r="N156" s="23" t="s">
        <v>293</v>
      </c>
      <c r="O156" s="24"/>
      <c r="P156" s="24">
        <v>10149</v>
      </c>
      <c r="Q156" s="25">
        <v>12.07</v>
      </c>
      <c r="R156" s="26">
        <v>8750</v>
      </c>
      <c r="S156" s="26">
        <v>2800</v>
      </c>
      <c r="T156" s="27">
        <f t="shared" si="2"/>
        <v>11550</v>
      </c>
    </row>
    <row r="157" spans="1:20" x14ac:dyDescent="0.3">
      <c r="A157" s="22" t="s">
        <v>1097</v>
      </c>
      <c r="B157" s="22" t="s">
        <v>1098</v>
      </c>
      <c r="C157" s="22" t="s">
        <v>1099</v>
      </c>
      <c r="D157" s="22" t="s">
        <v>1100</v>
      </c>
      <c r="E157" s="22" t="s">
        <v>1101</v>
      </c>
      <c r="F157" s="22">
        <v>1</v>
      </c>
      <c r="G157" s="22" t="s">
        <v>1102</v>
      </c>
      <c r="H157" s="22" t="s">
        <v>99</v>
      </c>
      <c r="I157" s="22" t="s">
        <v>912</v>
      </c>
      <c r="J157" s="22" t="s">
        <v>112</v>
      </c>
      <c r="K157" s="22" t="s">
        <v>1100</v>
      </c>
      <c r="L157" s="22" t="s">
        <v>1101</v>
      </c>
      <c r="M157" s="23" t="s">
        <v>292</v>
      </c>
      <c r="N157" s="23" t="s">
        <v>293</v>
      </c>
      <c r="O157" s="24"/>
      <c r="P157" s="24">
        <v>10150</v>
      </c>
      <c r="Q157" s="25">
        <v>12.07</v>
      </c>
      <c r="R157" s="26">
        <v>32750</v>
      </c>
      <c r="S157" s="26">
        <v>2800</v>
      </c>
      <c r="T157" s="27">
        <f t="shared" si="2"/>
        <v>35550</v>
      </c>
    </row>
    <row r="158" spans="1:20" x14ac:dyDescent="0.3">
      <c r="A158" s="22" t="s">
        <v>1103</v>
      </c>
      <c r="B158" s="22" t="s">
        <v>1104</v>
      </c>
      <c r="C158" s="22" t="s">
        <v>1105</v>
      </c>
      <c r="D158" s="22" t="s">
        <v>1106</v>
      </c>
      <c r="E158" s="22" t="s">
        <v>1107</v>
      </c>
      <c r="F158" s="22">
        <v>1</v>
      </c>
      <c r="G158" s="22" t="s">
        <v>1108</v>
      </c>
      <c r="H158" s="22" t="s">
        <v>142</v>
      </c>
      <c r="I158" s="22" t="s">
        <v>912</v>
      </c>
      <c r="J158" s="22" t="s">
        <v>1109</v>
      </c>
      <c r="K158" s="22" t="s">
        <v>1106</v>
      </c>
      <c r="L158" s="22" t="s">
        <v>1107</v>
      </c>
      <c r="M158" s="29" t="s">
        <v>134</v>
      </c>
      <c r="N158" s="29" t="s">
        <v>135</v>
      </c>
      <c r="O158" s="24"/>
      <c r="P158" s="24">
        <v>10151</v>
      </c>
      <c r="Q158" s="25">
        <v>12.07</v>
      </c>
      <c r="R158" s="26">
        <v>5750</v>
      </c>
      <c r="S158" s="26">
        <v>2800</v>
      </c>
      <c r="T158" s="27">
        <f t="shared" si="2"/>
        <v>8550</v>
      </c>
    </row>
    <row r="159" spans="1:20" x14ac:dyDescent="0.3">
      <c r="A159" s="22" t="s">
        <v>1110</v>
      </c>
      <c r="B159" s="22" t="s">
        <v>1111</v>
      </c>
      <c r="C159" s="22" t="s">
        <v>1112</v>
      </c>
      <c r="D159" s="22" t="s">
        <v>1113</v>
      </c>
      <c r="E159" s="22" t="s">
        <v>1114</v>
      </c>
      <c r="F159" s="22">
        <v>1</v>
      </c>
      <c r="G159" s="22" t="s">
        <v>1115</v>
      </c>
      <c r="H159" s="22" t="s">
        <v>150</v>
      </c>
      <c r="I159" s="22" t="s">
        <v>912</v>
      </c>
      <c r="J159" s="22" t="s">
        <v>1116</v>
      </c>
      <c r="K159" s="22" t="s">
        <v>1113</v>
      </c>
      <c r="L159" s="22" t="s">
        <v>1114</v>
      </c>
      <c r="M159" s="29" t="s">
        <v>134</v>
      </c>
      <c r="N159" s="29" t="s">
        <v>135</v>
      </c>
      <c r="O159" s="24"/>
      <c r="P159" s="24">
        <v>10152</v>
      </c>
      <c r="Q159" s="25">
        <v>12.07</v>
      </c>
      <c r="R159" s="26">
        <v>16750</v>
      </c>
      <c r="S159" s="26">
        <v>2800</v>
      </c>
      <c r="T159" s="27">
        <f t="shared" si="2"/>
        <v>19550</v>
      </c>
    </row>
    <row r="160" spans="1:20" x14ac:dyDescent="0.3">
      <c r="A160" s="22" t="s">
        <v>1117</v>
      </c>
      <c r="B160" s="22" t="s">
        <v>1118</v>
      </c>
      <c r="C160" s="22" t="s">
        <v>1119</v>
      </c>
      <c r="D160" s="22" t="s">
        <v>1120</v>
      </c>
      <c r="E160" s="22" t="s">
        <v>1121</v>
      </c>
      <c r="F160" s="22">
        <v>1</v>
      </c>
      <c r="G160" s="22" t="s">
        <v>1122</v>
      </c>
      <c r="H160" s="22" t="s">
        <v>223</v>
      </c>
      <c r="I160" s="22" t="s">
        <v>912</v>
      </c>
      <c r="J160" s="22" t="s">
        <v>1123</v>
      </c>
      <c r="K160" s="22" t="s">
        <v>1120</v>
      </c>
      <c r="L160" s="22" t="s">
        <v>1121</v>
      </c>
      <c r="M160" s="29" t="s">
        <v>134</v>
      </c>
      <c r="N160" s="29" t="s">
        <v>135</v>
      </c>
      <c r="O160" s="24"/>
      <c r="P160" s="24">
        <v>10153</v>
      </c>
      <c r="Q160" s="25">
        <v>12.07</v>
      </c>
      <c r="R160" s="26">
        <v>10750</v>
      </c>
      <c r="S160" s="26">
        <v>2800</v>
      </c>
      <c r="T160" s="27">
        <f t="shared" si="2"/>
        <v>13550</v>
      </c>
    </row>
    <row r="161" spans="1:20" x14ac:dyDescent="0.3">
      <c r="A161" s="22" t="s">
        <v>931</v>
      </c>
      <c r="B161" s="22" t="s">
        <v>1124</v>
      </c>
      <c r="C161" s="22" t="s">
        <v>1125</v>
      </c>
      <c r="D161" s="22" t="s">
        <v>1126</v>
      </c>
      <c r="E161" s="22" t="s">
        <v>1127</v>
      </c>
      <c r="F161" s="22">
        <v>1</v>
      </c>
      <c r="G161" s="22" t="s">
        <v>1128</v>
      </c>
      <c r="H161" s="22" t="s">
        <v>110</v>
      </c>
      <c r="I161" s="22" t="s">
        <v>912</v>
      </c>
      <c r="J161" s="22" t="s">
        <v>112</v>
      </c>
      <c r="K161" s="22" t="s">
        <v>1126</v>
      </c>
      <c r="L161" s="22" t="s">
        <v>1127</v>
      </c>
      <c r="M161" s="29" t="s">
        <v>134</v>
      </c>
      <c r="N161" s="29" t="s">
        <v>135</v>
      </c>
      <c r="O161" s="24"/>
      <c r="P161" s="24">
        <v>10154</v>
      </c>
      <c r="Q161" s="25">
        <v>12.07</v>
      </c>
      <c r="R161" s="26">
        <v>8750</v>
      </c>
      <c r="S161" s="26">
        <v>2800</v>
      </c>
      <c r="T161" s="27">
        <f t="shared" si="2"/>
        <v>11550</v>
      </c>
    </row>
    <row r="162" spans="1:20" x14ac:dyDescent="0.3">
      <c r="A162" s="22" t="s">
        <v>1129</v>
      </c>
      <c r="B162" s="22" t="s">
        <v>1130</v>
      </c>
      <c r="C162" s="22" t="s">
        <v>1131</v>
      </c>
      <c r="D162" s="22" t="s">
        <v>1132</v>
      </c>
      <c r="E162" s="22" t="s">
        <v>1133</v>
      </c>
      <c r="F162" s="22">
        <v>1</v>
      </c>
      <c r="G162" s="22" t="s">
        <v>1134</v>
      </c>
      <c r="H162" s="22" t="s">
        <v>142</v>
      </c>
      <c r="I162" s="22" t="s">
        <v>912</v>
      </c>
      <c r="J162" s="22" t="s">
        <v>1135</v>
      </c>
      <c r="K162" s="22" t="s">
        <v>1132</v>
      </c>
      <c r="L162" s="22" t="s">
        <v>1133</v>
      </c>
      <c r="M162" s="29" t="s">
        <v>134</v>
      </c>
      <c r="N162" s="29" t="s">
        <v>135</v>
      </c>
      <c r="O162" s="24"/>
      <c r="P162" s="24">
        <v>10155</v>
      </c>
      <c r="Q162" s="25">
        <v>12.07</v>
      </c>
      <c r="R162" s="26">
        <v>5750</v>
      </c>
      <c r="S162" s="26">
        <v>2800</v>
      </c>
      <c r="T162" s="27">
        <f t="shared" si="2"/>
        <v>8550</v>
      </c>
    </row>
    <row r="163" spans="1:20" x14ac:dyDescent="0.3">
      <c r="A163" s="22" t="s">
        <v>1136</v>
      </c>
      <c r="B163" s="22" t="s">
        <v>1137</v>
      </c>
      <c r="C163" s="22" t="s">
        <v>1138</v>
      </c>
      <c r="D163" s="22" t="s">
        <v>1139</v>
      </c>
      <c r="E163" s="22" t="s">
        <v>1140</v>
      </c>
      <c r="F163" s="22">
        <v>1</v>
      </c>
      <c r="G163" s="22" t="s">
        <v>1141</v>
      </c>
      <c r="H163" s="22" t="s">
        <v>110</v>
      </c>
      <c r="I163" s="22" t="s">
        <v>912</v>
      </c>
      <c r="J163" s="22" t="s">
        <v>112</v>
      </c>
      <c r="K163" s="22" t="s">
        <v>1139</v>
      </c>
      <c r="L163" s="22" t="s">
        <v>1140</v>
      </c>
      <c r="M163" s="29" t="s">
        <v>134</v>
      </c>
      <c r="N163" s="29" t="s">
        <v>135</v>
      </c>
      <c r="O163" s="24"/>
      <c r="P163" s="24">
        <v>10156</v>
      </c>
      <c r="Q163" s="25">
        <v>12.07</v>
      </c>
      <c r="R163" s="26">
        <v>8750</v>
      </c>
      <c r="S163" s="26">
        <v>2800</v>
      </c>
      <c r="T163" s="27">
        <f t="shared" si="2"/>
        <v>11550</v>
      </c>
    </row>
    <row r="164" spans="1:20" x14ac:dyDescent="0.3">
      <c r="A164" s="22" t="s">
        <v>1142</v>
      </c>
      <c r="B164" s="22" t="s">
        <v>1143</v>
      </c>
      <c r="C164" s="22" t="s">
        <v>1144</v>
      </c>
      <c r="D164" s="22" t="s">
        <v>1145</v>
      </c>
      <c r="E164" s="22" t="s">
        <v>1146</v>
      </c>
      <c r="F164" s="22">
        <v>1</v>
      </c>
      <c r="G164" s="22" t="s">
        <v>1147</v>
      </c>
      <c r="H164" s="22" t="s">
        <v>150</v>
      </c>
      <c r="I164" s="22" t="s">
        <v>912</v>
      </c>
      <c r="J164" s="22" t="s">
        <v>112</v>
      </c>
      <c r="K164" s="22" t="s">
        <v>1145</v>
      </c>
      <c r="L164" s="22" t="s">
        <v>1146</v>
      </c>
      <c r="M164" s="29" t="s">
        <v>134</v>
      </c>
      <c r="N164" s="29" t="s">
        <v>135</v>
      </c>
      <c r="O164" s="24"/>
      <c r="P164" s="24">
        <v>10157</v>
      </c>
      <c r="Q164" s="25">
        <v>12.07</v>
      </c>
      <c r="R164" s="26">
        <v>16750</v>
      </c>
      <c r="S164" s="26">
        <v>2800</v>
      </c>
      <c r="T164" s="27">
        <f t="shared" si="2"/>
        <v>19550</v>
      </c>
    </row>
    <row r="165" spans="1:20" x14ac:dyDescent="0.3">
      <c r="A165" s="22" t="s">
        <v>1148</v>
      </c>
      <c r="B165" s="22" t="s">
        <v>1149</v>
      </c>
      <c r="C165" s="22" t="s">
        <v>1150</v>
      </c>
      <c r="D165" s="22" t="s">
        <v>1151</v>
      </c>
      <c r="E165" s="22" t="s">
        <v>1152</v>
      </c>
      <c r="F165" s="22">
        <v>1</v>
      </c>
      <c r="G165" s="22" t="s">
        <v>1153</v>
      </c>
      <c r="H165" s="22" t="s">
        <v>150</v>
      </c>
      <c r="I165" s="22" t="s">
        <v>912</v>
      </c>
      <c r="J165" s="22" t="s">
        <v>112</v>
      </c>
      <c r="K165" s="22" t="s">
        <v>1151</v>
      </c>
      <c r="L165" s="22" t="s">
        <v>1152</v>
      </c>
      <c r="M165" s="29" t="s">
        <v>134</v>
      </c>
      <c r="N165" s="29" t="s">
        <v>135</v>
      </c>
      <c r="O165" s="24"/>
      <c r="P165" s="24">
        <v>10158</v>
      </c>
      <c r="Q165" s="25">
        <v>12.07</v>
      </c>
      <c r="R165" s="26">
        <v>16750</v>
      </c>
      <c r="S165" s="26">
        <v>2800</v>
      </c>
      <c r="T165" s="27">
        <f t="shared" si="2"/>
        <v>19550</v>
      </c>
    </row>
    <row r="166" spans="1:20" x14ac:dyDescent="0.3">
      <c r="A166" s="22" t="s">
        <v>1154</v>
      </c>
      <c r="B166" s="22" t="s">
        <v>1155</v>
      </c>
      <c r="C166" s="22" t="s">
        <v>1156</v>
      </c>
      <c r="D166" s="22" t="s">
        <v>1157</v>
      </c>
      <c r="E166" s="22" t="s">
        <v>1158</v>
      </c>
      <c r="F166" s="22">
        <v>1</v>
      </c>
      <c r="G166" s="22" t="s">
        <v>1159</v>
      </c>
      <c r="H166" s="22" t="s">
        <v>110</v>
      </c>
      <c r="I166" s="22" t="s">
        <v>912</v>
      </c>
      <c r="J166" s="22" t="s">
        <v>1160</v>
      </c>
      <c r="K166" s="22" t="s">
        <v>1157</v>
      </c>
      <c r="L166" s="22" t="s">
        <v>1158</v>
      </c>
      <c r="M166" s="29" t="s">
        <v>134</v>
      </c>
      <c r="N166" s="29" t="s">
        <v>135</v>
      </c>
      <c r="O166" s="24"/>
      <c r="P166" s="24">
        <v>10159</v>
      </c>
      <c r="Q166" s="25">
        <v>12.07</v>
      </c>
      <c r="R166" s="26">
        <v>8750</v>
      </c>
      <c r="S166" s="26">
        <v>2800</v>
      </c>
      <c r="T166" s="27">
        <f t="shared" si="2"/>
        <v>11550</v>
      </c>
    </row>
    <row r="167" spans="1:20" x14ac:dyDescent="0.3">
      <c r="A167" s="22" t="s">
        <v>1161</v>
      </c>
      <c r="B167" s="22" t="s">
        <v>1162</v>
      </c>
      <c r="C167" s="22" t="s">
        <v>1163</v>
      </c>
      <c r="D167" s="22" t="s">
        <v>1164</v>
      </c>
      <c r="E167" s="22" t="s">
        <v>1165</v>
      </c>
      <c r="F167" s="22">
        <v>1</v>
      </c>
      <c r="G167" s="22" t="s">
        <v>1166</v>
      </c>
      <c r="H167" s="22" t="s">
        <v>142</v>
      </c>
      <c r="I167" s="22" t="s">
        <v>912</v>
      </c>
      <c r="J167" s="22" t="s">
        <v>112</v>
      </c>
      <c r="K167" s="22" t="s">
        <v>1164</v>
      </c>
      <c r="L167" s="22" t="s">
        <v>1165</v>
      </c>
      <c r="M167" s="29" t="s">
        <v>134</v>
      </c>
      <c r="N167" s="29" t="s">
        <v>135</v>
      </c>
      <c r="O167" s="24"/>
      <c r="P167" s="24">
        <v>10160</v>
      </c>
      <c r="Q167" s="25">
        <v>12.07</v>
      </c>
      <c r="R167" s="26">
        <v>5750</v>
      </c>
      <c r="S167" s="26">
        <v>2800</v>
      </c>
      <c r="T167" s="27">
        <f t="shared" si="2"/>
        <v>8550</v>
      </c>
    </row>
    <row r="168" spans="1:20" x14ac:dyDescent="0.3">
      <c r="A168" s="22" t="s">
        <v>1167</v>
      </c>
      <c r="B168" s="22" t="s">
        <v>1168</v>
      </c>
      <c r="C168" s="22" t="s">
        <v>1169</v>
      </c>
      <c r="D168" s="22" t="s">
        <v>1170</v>
      </c>
      <c r="E168" s="22" t="s">
        <v>1171</v>
      </c>
      <c r="F168" s="22">
        <v>1</v>
      </c>
      <c r="G168" s="22" t="s">
        <v>1172</v>
      </c>
      <c r="H168" s="22" t="s">
        <v>110</v>
      </c>
      <c r="I168" s="22" t="s">
        <v>912</v>
      </c>
      <c r="J168" s="22" t="s">
        <v>112</v>
      </c>
      <c r="K168" s="22" t="s">
        <v>1170</v>
      </c>
      <c r="L168" s="22" t="s">
        <v>1171</v>
      </c>
      <c r="M168" s="29" t="s">
        <v>134</v>
      </c>
      <c r="N168" s="29" t="s">
        <v>135</v>
      </c>
      <c r="O168" s="24"/>
      <c r="P168" s="24">
        <v>10161</v>
      </c>
      <c r="Q168" s="25">
        <v>12.07</v>
      </c>
      <c r="R168" s="26">
        <v>8750</v>
      </c>
      <c r="S168" s="26">
        <v>2800</v>
      </c>
      <c r="T168" s="27">
        <f t="shared" si="2"/>
        <v>11550</v>
      </c>
    </row>
    <row r="169" spans="1:20" x14ac:dyDescent="0.3">
      <c r="A169" s="22" t="s">
        <v>1173</v>
      </c>
      <c r="B169" s="22" t="s">
        <v>1174</v>
      </c>
      <c r="C169" s="22" t="s">
        <v>1175</v>
      </c>
      <c r="D169" s="22" t="s">
        <v>1176</v>
      </c>
      <c r="E169" s="22" t="s">
        <v>1177</v>
      </c>
      <c r="F169" s="22">
        <v>1</v>
      </c>
      <c r="G169" s="22" t="s">
        <v>1178</v>
      </c>
      <c r="H169" s="22" t="s">
        <v>150</v>
      </c>
      <c r="I169" s="22" t="s">
        <v>912</v>
      </c>
      <c r="J169" s="22" t="s">
        <v>112</v>
      </c>
      <c r="K169" s="22" t="s">
        <v>1176</v>
      </c>
      <c r="L169" s="22" t="s">
        <v>1177</v>
      </c>
      <c r="M169" s="29" t="s">
        <v>134</v>
      </c>
      <c r="N169" s="29" t="s">
        <v>135</v>
      </c>
      <c r="O169" s="24"/>
      <c r="P169" s="24">
        <v>10162</v>
      </c>
      <c r="Q169" s="25">
        <v>12.07</v>
      </c>
      <c r="R169" s="26">
        <v>16750</v>
      </c>
      <c r="S169" s="26">
        <v>2800</v>
      </c>
      <c r="T169" s="27">
        <f t="shared" si="2"/>
        <v>19550</v>
      </c>
    </row>
    <row r="170" spans="1:20" x14ac:dyDescent="0.3">
      <c r="A170" s="22" t="s">
        <v>1179</v>
      </c>
      <c r="B170" s="22" t="s">
        <v>1180</v>
      </c>
      <c r="C170" s="22" t="s">
        <v>1181</v>
      </c>
      <c r="D170" s="22" t="s">
        <v>1182</v>
      </c>
      <c r="E170" s="22" t="s">
        <v>1183</v>
      </c>
      <c r="F170" s="22">
        <v>1</v>
      </c>
      <c r="G170" s="22" t="s">
        <v>1184</v>
      </c>
      <c r="H170" s="22" t="s">
        <v>110</v>
      </c>
      <c r="I170" s="22" t="s">
        <v>912</v>
      </c>
      <c r="J170" s="22" t="s">
        <v>1185</v>
      </c>
      <c r="K170" s="22" t="s">
        <v>1186</v>
      </c>
      <c r="L170" s="22" t="s">
        <v>1183</v>
      </c>
      <c r="M170" s="29" t="s">
        <v>134</v>
      </c>
      <c r="N170" s="29" t="s">
        <v>135</v>
      </c>
      <c r="O170" s="24"/>
      <c r="P170" s="24">
        <v>10163</v>
      </c>
      <c r="Q170" s="25">
        <v>12.07</v>
      </c>
      <c r="R170" s="26">
        <v>8750</v>
      </c>
      <c r="S170" s="26">
        <v>2800</v>
      </c>
      <c r="T170" s="27">
        <f t="shared" si="2"/>
        <v>11550</v>
      </c>
    </row>
    <row r="171" spans="1:20" x14ac:dyDescent="0.3">
      <c r="A171" s="22" t="s">
        <v>1187</v>
      </c>
      <c r="B171" s="22" t="s">
        <v>1188</v>
      </c>
      <c r="C171" s="22" t="s">
        <v>1189</v>
      </c>
      <c r="D171" s="22" t="s">
        <v>1190</v>
      </c>
      <c r="E171" s="22" t="s">
        <v>1191</v>
      </c>
      <c r="F171" s="22">
        <v>1</v>
      </c>
      <c r="G171" s="22" t="s">
        <v>1192</v>
      </c>
      <c r="H171" s="22" t="s">
        <v>150</v>
      </c>
      <c r="I171" s="22" t="s">
        <v>912</v>
      </c>
      <c r="J171" s="22" t="s">
        <v>112</v>
      </c>
      <c r="K171" s="22" t="s">
        <v>1190</v>
      </c>
      <c r="L171" s="22" t="s">
        <v>1191</v>
      </c>
      <c r="M171" s="29" t="s">
        <v>134</v>
      </c>
      <c r="N171" s="29" t="s">
        <v>135</v>
      </c>
      <c r="O171" s="24"/>
      <c r="P171" s="24">
        <v>10164</v>
      </c>
      <c r="Q171" s="25">
        <v>12.07</v>
      </c>
      <c r="R171" s="26">
        <v>16750</v>
      </c>
      <c r="S171" s="26">
        <v>2800</v>
      </c>
      <c r="T171" s="27">
        <f t="shared" si="2"/>
        <v>19550</v>
      </c>
    </row>
    <row r="172" spans="1:20" x14ac:dyDescent="0.3">
      <c r="A172" s="22" t="s">
        <v>1193</v>
      </c>
      <c r="B172" s="22" t="s">
        <v>1194</v>
      </c>
      <c r="C172" s="22" t="s">
        <v>1195</v>
      </c>
      <c r="D172" s="22" t="s">
        <v>1196</v>
      </c>
      <c r="E172" s="22" t="s">
        <v>1197</v>
      </c>
      <c r="F172" s="22">
        <v>1</v>
      </c>
      <c r="G172" s="22" t="s">
        <v>1198</v>
      </c>
      <c r="H172" s="22" t="s">
        <v>320</v>
      </c>
      <c r="I172" s="22" t="s">
        <v>912</v>
      </c>
      <c r="J172" s="22" t="s">
        <v>112</v>
      </c>
      <c r="K172" s="22" t="s">
        <v>1196</v>
      </c>
      <c r="L172" s="22" t="s">
        <v>1197</v>
      </c>
      <c r="M172" s="29" t="s">
        <v>134</v>
      </c>
      <c r="N172" s="29" t="s">
        <v>135</v>
      </c>
      <c r="O172" s="24"/>
      <c r="P172" s="24">
        <v>10165</v>
      </c>
      <c r="Q172" s="25">
        <v>12.07</v>
      </c>
      <c r="R172" s="26">
        <v>20750</v>
      </c>
      <c r="S172" s="26">
        <v>2800</v>
      </c>
      <c r="T172" s="27">
        <f t="shared" si="2"/>
        <v>23550</v>
      </c>
    </row>
    <row r="173" spans="1:20" x14ac:dyDescent="0.3">
      <c r="A173" s="22" t="s">
        <v>1199</v>
      </c>
      <c r="B173" s="22" t="s">
        <v>1200</v>
      </c>
      <c r="C173" s="22" t="s">
        <v>1201</v>
      </c>
      <c r="D173" s="22" t="s">
        <v>1202</v>
      </c>
      <c r="E173" s="22" t="s">
        <v>1203</v>
      </c>
      <c r="F173" s="22">
        <v>1</v>
      </c>
      <c r="G173" s="22" t="s">
        <v>1204</v>
      </c>
      <c r="H173" s="22" t="s">
        <v>150</v>
      </c>
      <c r="I173" s="22" t="s">
        <v>912</v>
      </c>
      <c r="J173" s="22" t="s">
        <v>1205</v>
      </c>
      <c r="K173" s="22" t="s">
        <v>1206</v>
      </c>
      <c r="L173" s="22" t="s">
        <v>1207</v>
      </c>
      <c r="M173" s="29" t="s">
        <v>134</v>
      </c>
      <c r="N173" s="29" t="s">
        <v>135</v>
      </c>
      <c r="O173" s="24"/>
      <c r="P173" s="24">
        <v>10166</v>
      </c>
      <c r="Q173" s="25">
        <v>12.07</v>
      </c>
      <c r="R173" s="26">
        <v>16750</v>
      </c>
      <c r="S173" s="26">
        <v>2800</v>
      </c>
      <c r="T173" s="27">
        <f t="shared" si="2"/>
        <v>19550</v>
      </c>
    </row>
    <row r="174" spans="1:20" x14ac:dyDescent="0.3">
      <c r="A174" s="22" t="s">
        <v>1136</v>
      </c>
      <c r="B174" s="22" t="s">
        <v>1208</v>
      </c>
      <c r="C174" s="22" t="s">
        <v>1209</v>
      </c>
      <c r="D174" s="22" t="s">
        <v>1210</v>
      </c>
      <c r="E174" s="22" t="s">
        <v>1211</v>
      </c>
      <c r="F174" s="22">
        <v>1</v>
      </c>
      <c r="G174" s="22" t="s">
        <v>1212</v>
      </c>
      <c r="H174" s="22" t="s">
        <v>99</v>
      </c>
      <c r="I174" s="22" t="s">
        <v>912</v>
      </c>
      <c r="J174" s="22" t="s">
        <v>112</v>
      </c>
      <c r="K174" s="22" t="s">
        <v>1210</v>
      </c>
      <c r="L174" s="22" t="s">
        <v>1211</v>
      </c>
      <c r="M174" s="29" t="s">
        <v>134</v>
      </c>
      <c r="N174" s="29" t="s">
        <v>135</v>
      </c>
      <c r="O174" s="24"/>
      <c r="P174" s="24">
        <v>10167</v>
      </c>
      <c r="Q174" s="25">
        <v>12.07</v>
      </c>
      <c r="R174" s="26">
        <v>32750</v>
      </c>
      <c r="S174" s="26">
        <v>2800</v>
      </c>
      <c r="T174" s="27">
        <f t="shared" si="2"/>
        <v>35550</v>
      </c>
    </row>
    <row r="175" spans="1:20" x14ac:dyDescent="0.3">
      <c r="A175" s="22" t="s">
        <v>1213</v>
      </c>
      <c r="B175" s="22" t="s">
        <v>1214</v>
      </c>
      <c r="C175" s="22" t="s">
        <v>1215</v>
      </c>
      <c r="D175" s="22" t="s">
        <v>1216</v>
      </c>
      <c r="E175" s="22" t="s">
        <v>1217</v>
      </c>
      <c r="F175" s="22">
        <v>1</v>
      </c>
      <c r="G175" s="22" t="s">
        <v>1218</v>
      </c>
      <c r="H175" s="22" t="s">
        <v>142</v>
      </c>
      <c r="I175" s="22" t="s">
        <v>912</v>
      </c>
      <c r="J175" s="22" t="s">
        <v>112</v>
      </c>
      <c r="K175" s="22" t="s">
        <v>1216</v>
      </c>
      <c r="L175" s="22" t="s">
        <v>1217</v>
      </c>
      <c r="M175" s="29" t="s">
        <v>134</v>
      </c>
      <c r="N175" s="29" t="s">
        <v>135</v>
      </c>
      <c r="O175" s="24"/>
      <c r="P175" s="24">
        <v>10168</v>
      </c>
      <c r="Q175" s="25">
        <v>12.07</v>
      </c>
      <c r="R175" s="26">
        <v>5750</v>
      </c>
      <c r="S175" s="26">
        <v>2800</v>
      </c>
      <c r="T175" s="27">
        <f t="shared" si="2"/>
        <v>8550</v>
      </c>
    </row>
    <row r="176" spans="1:20" x14ac:dyDescent="0.3">
      <c r="A176" s="22" t="s">
        <v>1219</v>
      </c>
      <c r="B176" s="22" t="s">
        <v>1220</v>
      </c>
      <c r="C176" s="22" t="s">
        <v>1221</v>
      </c>
      <c r="D176" s="22" t="s">
        <v>1222</v>
      </c>
      <c r="E176" s="22" t="s">
        <v>1223</v>
      </c>
      <c r="F176" s="30">
        <v>2</v>
      </c>
      <c r="G176" s="22" t="s">
        <v>1224</v>
      </c>
      <c r="H176" s="22" t="s">
        <v>142</v>
      </c>
      <c r="I176" s="22" t="s">
        <v>912</v>
      </c>
      <c r="J176" s="22" t="s">
        <v>112</v>
      </c>
      <c r="K176" s="22" t="s">
        <v>1222</v>
      </c>
      <c r="L176" s="22" t="s">
        <v>1223</v>
      </c>
      <c r="M176" s="29" t="s">
        <v>134</v>
      </c>
      <c r="N176" s="29" t="s">
        <v>135</v>
      </c>
      <c r="O176" s="24"/>
      <c r="P176" s="24">
        <v>10169</v>
      </c>
      <c r="Q176" s="25">
        <v>12.07</v>
      </c>
      <c r="R176" s="26">
        <v>5750</v>
      </c>
      <c r="S176" s="26">
        <v>2800</v>
      </c>
      <c r="T176" s="27">
        <f t="shared" si="2"/>
        <v>14300</v>
      </c>
    </row>
    <row r="177" spans="1:20" x14ac:dyDescent="0.3">
      <c r="A177" s="22" t="s">
        <v>1136</v>
      </c>
      <c r="B177" s="22" t="s">
        <v>1225</v>
      </c>
      <c r="C177" s="22" t="s">
        <v>1226</v>
      </c>
      <c r="D177" s="22" t="s">
        <v>1227</v>
      </c>
      <c r="E177" s="22" t="s">
        <v>1228</v>
      </c>
      <c r="F177" s="22">
        <v>1</v>
      </c>
      <c r="G177" s="22" t="s">
        <v>1229</v>
      </c>
      <c r="H177" s="22" t="s">
        <v>223</v>
      </c>
      <c r="I177" s="22" t="s">
        <v>912</v>
      </c>
      <c r="J177" s="22" t="s">
        <v>1230</v>
      </c>
      <c r="K177" s="22" t="s">
        <v>1231</v>
      </c>
      <c r="L177" s="22" t="s">
        <v>1232</v>
      </c>
      <c r="M177" s="29" t="s">
        <v>134</v>
      </c>
      <c r="N177" s="29" t="s">
        <v>135</v>
      </c>
      <c r="O177" s="24"/>
      <c r="P177" s="24">
        <v>10170</v>
      </c>
      <c r="Q177" s="25">
        <v>12.07</v>
      </c>
      <c r="R177" s="26">
        <v>10750</v>
      </c>
      <c r="S177" s="26">
        <v>2800</v>
      </c>
      <c r="T177" s="27">
        <f t="shared" si="2"/>
        <v>13550</v>
      </c>
    </row>
    <row r="178" spans="1:20" x14ac:dyDescent="0.3">
      <c r="A178" s="22" t="s">
        <v>1233</v>
      </c>
      <c r="B178" s="22" t="s">
        <v>1234</v>
      </c>
      <c r="C178" s="22" t="s">
        <v>1235</v>
      </c>
      <c r="D178" s="22" t="s">
        <v>1236</v>
      </c>
      <c r="E178" s="22" t="s">
        <v>1237</v>
      </c>
      <c r="F178" s="22">
        <v>1</v>
      </c>
      <c r="G178" s="22" t="s">
        <v>1238</v>
      </c>
      <c r="H178" s="22" t="s">
        <v>110</v>
      </c>
      <c r="I178" s="22" t="s">
        <v>912</v>
      </c>
      <c r="J178" s="22" t="s">
        <v>112</v>
      </c>
      <c r="K178" s="22" t="s">
        <v>1236</v>
      </c>
      <c r="L178" s="22" t="s">
        <v>1237</v>
      </c>
      <c r="M178" s="29" t="s">
        <v>134</v>
      </c>
      <c r="N178" s="29" t="s">
        <v>135</v>
      </c>
      <c r="O178" s="24"/>
      <c r="P178" s="24">
        <v>10171</v>
      </c>
      <c r="Q178" s="25">
        <v>12.07</v>
      </c>
      <c r="R178" s="26">
        <v>8750</v>
      </c>
      <c r="S178" s="26">
        <v>2800</v>
      </c>
      <c r="T178" s="27">
        <f t="shared" si="2"/>
        <v>11550</v>
      </c>
    </row>
    <row r="179" spans="1:20" x14ac:dyDescent="0.3">
      <c r="A179" s="22" t="s">
        <v>1239</v>
      </c>
      <c r="B179" s="22" t="s">
        <v>1240</v>
      </c>
      <c r="C179" s="22" t="s">
        <v>1241</v>
      </c>
      <c r="D179" s="22" t="s">
        <v>1242</v>
      </c>
      <c r="E179" s="22" t="s">
        <v>1243</v>
      </c>
      <c r="F179" s="22">
        <v>1</v>
      </c>
      <c r="G179" s="22" t="s">
        <v>1244</v>
      </c>
      <c r="H179" s="22" t="s">
        <v>110</v>
      </c>
      <c r="I179" s="22" t="s">
        <v>912</v>
      </c>
      <c r="J179" s="22" t="s">
        <v>1245</v>
      </c>
      <c r="K179" s="22" t="s">
        <v>1242</v>
      </c>
      <c r="L179" s="22" t="s">
        <v>1243</v>
      </c>
      <c r="M179" s="29" t="s">
        <v>134</v>
      </c>
      <c r="N179" s="29" t="s">
        <v>135</v>
      </c>
      <c r="O179" s="24"/>
      <c r="P179" s="24">
        <v>10172</v>
      </c>
      <c r="Q179" s="25">
        <v>12.07</v>
      </c>
      <c r="R179" s="26">
        <v>8750</v>
      </c>
      <c r="S179" s="26">
        <v>2800</v>
      </c>
      <c r="T179" s="27">
        <f t="shared" si="2"/>
        <v>11550</v>
      </c>
    </row>
    <row r="180" spans="1:20" x14ac:dyDescent="0.3">
      <c r="A180" s="22" t="s">
        <v>1246</v>
      </c>
      <c r="B180" s="22" t="s">
        <v>1247</v>
      </c>
      <c r="C180" s="22" t="s">
        <v>1248</v>
      </c>
      <c r="D180" s="22" t="s">
        <v>1249</v>
      </c>
      <c r="E180" s="22" t="s">
        <v>1250</v>
      </c>
      <c r="F180" s="30">
        <v>2</v>
      </c>
      <c r="G180" s="22" t="s">
        <v>1251</v>
      </c>
      <c r="H180" s="22" t="s">
        <v>110</v>
      </c>
      <c r="I180" s="22" t="s">
        <v>912</v>
      </c>
      <c r="J180" s="22" t="s">
        <v>1252</v>
      </c>
      <c r="K180" s="22" t="s">
        <v>1249</v>
      </c>
      <c r="L180" s="22" t="s">
        <v>1250</v>
      </c>
      <c r="M180" s="29" t="s">
        <v>134</v>
      </c>
      <c r="N180" s="29" t="s">
        <v>135</v>
      </c>
      <c r="O180" s="24"/>
      <c r="P180" s="24">
        <v>10173</v>
      </c>
      <c r="Q180" s="25">
        <v>12.07</v>
      </c>
      <c r="R180" s="26">
        <v>8750</v>
      </c>
      <c r="S180" s="26">
        <v>2800</v>
      </c>
      <c r="T180" s="27">
        <f t="shared" si="2"/>
        <v>20300</v>
      </c>
    </row>
    <row r="181" spans="1:20" x14ac:dyDescent="0.3">
      <c r="A181" s="22" t="s">
        <v>1253</v>
      </c>
      <c r="B181" s="22" t="s">
        <v>1254</v>
      </c>
      <c r="C181" s="22" t="s">
        <v>1255</v>
      </c>
      <c r="D181" s="22" t="s">
        <v>1256</v>
      </c>
      <c r="E181" s="22" t="s">
        <v>1257</v>
      </c>
      <c r="F181" s="22">
        <v>1</v>
      </c>
      <c r="G181" s="22" t="s">
        <v>1258</v>
      </c>
      <c r="H181" s="22" t="s">
        <v>110</v>
      </c>
      <c r="I181" s="22" t="s">
        <v>912</v>
      </c>
      <c r="J181" s="22" t="s">
        <v>1259</v>
      </c>
      <c r="K181" s="22" t="s">
        <v>1260</v>
      </c>
      <c r="L181" s="22" t="s">
        <v>1257</v>
      </c>
      <c r="M181" s="29" t="s">
        <v>134</v>
      </c>
      <c r="N181" s="29" t="s">
        <v>135</v>
      </c>
      <c r="O181" s="24"/>
      <c r="P181" s="24">
        <v>10174</v>
      </c>
      <c r="Q181" s="25">
        <v>12.07</v>
      </c>
      <c r="R181" s="26">
        <v>8750</v>
      </c>
      <c r="S181" s="26">
        <v>2800</v>
      </c>
      <c r="T181" s="27">
        <f t="shared" si="2"/>
        <v>11550</v>
      </c>
    </row>
    <row r="182" spans="1:20" x14ac:dyDescent="0.3">
      <c r="A182" s="22" t="s">
        <v>1261</v>
      </c>
      <c r="B182" s="22" t="s">
        <v>1262</v>
      </c>
      <c r="C182" s="22" t="s">
        <v>1263</v>
      </c>
      <c r="D182" s="22" t="s">
        <v>1264</v>
      </c>
      <c r="E182" s="22" t="s">
        <v>1265</v>
      </c>
      <c r="F182" s="30">
        <v>2</v>
      </c>
      <c r="G182" s="22" t="s">
        <v>1266</v>
      </c>
      <c r="H182" s="22" t="s">
        <v>142</v>
      </c>
      <c r="I182" s="22" t="s">
        <v>912</v>
      </c>
      <c r="J182" s="22" t="s">
        <v>112</v>
      </c>
      <c r="K182" s="22" t="s">
        <v>1264</v>
      </c>
      <c r="L182" s="22" t="s">
        <v>1265</v>
      </c>
      <c r="M182" s="29" t="s">
        <v>134</v>
      </c>
      <c r="N182" s="29" t="s">
        <v>135</v>
      </c>
      <c r="O182" s="24"/>
      <c r="P182" s="24">
        <v>10175</v>
      </c>
      <c r="Q182" s="25">
        <v>12.07</v>
      </c>
      <c r="R182" s="26">
        <v>5750</v>
      </c>
      <c r="S182" s="26">
        <v>2800</v>
      </c>
      <c r="T182" s="27">
        <f t="shared" si="2"/>
        <v>14300</v>
      </c>
    </row>
    <row r="183" spans="1:20" x14ac:dyDescent="0.3">
      <c r="A183" s="22" t="s">
        <v>1267</v>
      </c>
      <c r="B183" s="22" t="s">
        <v>1268</v>
      </c>
      <c r="C183" s="22" t="s">
        <v>1269</v>
      </c>
      <c r="D183" s="22" t="s">
        <v>1270</v>
      </c>
      <c r="E183" s="22" t="s">
        <v>1271</v>
      </c>
      <c r="F183" s="30">
        <v>2</v>
      </c>
      <c r="G183" s="22" t="s">
        <v>1272</v>
      </c>
      <c r="H183" s="22" t="s">
        <v>223</v>
      </c>
      <c r="I183" s="22" t="s">
        <v>912</v>
      </c>
      <c r="J183" s="22" t="s">
        <v>1273</v>
      </c>
      <c r="K183" s="22" t="s">
        <v>1270</v>
      </c>
      <c r="L183" s="22" t="s">
        <v>1271</v>
      </c>
      <c r="M183" s="29" t="s">
        <v>134</v>
      </c>
      <c r="N183" s="29" t="s">
        <v>135</v>
      </c>
      <c r="O183" s="24"/>
      <c r="P183" s="24">
        <v>10176</v>
      </c>
      <c r="Q183" s="25">
        <v>12.07</v>
      </c>
      <c r="R183" s="26">
        <v>10750</v>
      </c>
      <c r="S183" s="26">
        <v>2800</v>
      </c>
      <c r="T183" s="27">
        <f t="shared" si="2"/>
        <v>24300</v>
      </c>
    </row>
    <row r="184" spans="1:20" x14ac:dyDescent="0.3">
      <c r="A184" s="22" t="s">
        <v>1274</v>
      </c>
      <c r="B184" s="22" t="s">
        <v>1275</v>
      </c>
      <c r="C184" s="22" t="s">
        <v>1276</v>
      </c>
      <c r="D184" s="22" t="s">
        <v>1277</v>
      </c>
      <c r="E184" s="22" t="s">
        <v>1278</v>
      </c>
      <c r="F184" s="22">
        <v>1</v>
      </c>
      <c r="G184" s="22" t="s">
        <v>1279</v>
      </c>
      <c r="H184" s="22" t="s">
        <v>150</v>
      </c>
      <c r="I184" s="22" t="s">
        <v>912</v>
      </c>
      <c r="J184" s="22" t="s">
        <v>112</v>
      </c>
      <c r="K184" s="22" t="s">
        <v>1277</v>
      </c>
      <c r="L184" s="22" t="s">
        <v>1278</v>
      </c>
      <c r="M184" s="29" t="s">
        <v>134</v>
      </c>
      <c r="N184" s="29" t="s">
        <v>135</v>
      </c>
      <c r="O184" s="24"/>
      <c r="P184" s="24">
        <v>10177</v>
      </c>
      <c r="Q184" s="25">
        <v>12.07</v>
      </c>
      <c r="R184" s="26">
        <v>16750</v>
      </c>
      <c r="S184" s="26">
        <v>2800</v>
      </c>
      <c r="T184" s="27">
        <f t="shared" si="2"/>
        <v>19550</v>
      </c>
    </row>
    <row r="185" spans="1:20" x14ac:dyDescent="0.3">
      <c r="A185" s="22" t="s">
        <v>1280</v>
      </c>
      <c r="B185" s="22" t="s">
        <v>1281</v>
      </c>
      <c r="C185" s="22" t="s">
        <v>1282</v>
      </c>
      <c r="D185" s="22" t="s">
        <v>1283</v>
      </c>
      <c r="E185" s="22" t="s">
        <v>1284</v>
      </c>
      <c r="F185" s="30">
        <v>3</v>
      </c>
      <c r="G185" s="22" t="s">
        <v>1285</v>
      </c>
      <c r="H185" s="22" t="s">
        <v>142</v>
      </c>
      <c r="I185" s="22" t="s">
        <v>912</v>
      </c>
      <c r="J185" s="22" t="s">
        <v>1286</v>
      </c>
      <c r="K185" s="22" t="s">
        <v>1283</v>
      </c>
      <c r="L185" s="22" t="s">
        <v>1284</v>
      </c>
      <c r="M185" s="29" t="s">
        <v>134</v>
      </c>
      <c r="N185" s="29" t="s">
        <v>135</v>
      </c>
      <c r="O185" s="24"/>
      <c r="P185" s="24">
        <v>10178</v>
      </c>
      <c r="Q185" s="25">
        <v>12.07</v>
      </c>
      <c r="R185" s="26">
        <v>5750</v>
      </c>
      <c r="S185" s="26">
        <v>2800</v>
      </c>
      <c r="T185" s="27">
        <f t="shared" si="2"/>
        <v>20050</v>
      </c>
    </row>
    <row r="186" spans="1:20" x14ac:dyDescent="0.3">
      <c r="A186" s="22" t="s">
        <v>1287</v>
      </c>
      <c r="B186" s="22" t="s">
        <v>1288</v>
      </c>
      <c r="C186" s="22" t="s">
        <v>1289</v>
      </c>
      <c r="D186" s="22" t="s">
        <v>1290</v>
      </c>
      <c r="E186" s="22" t="s">
        <v>1291</v>
      </c>
      <c r="F186" s="22">
        <v>1</v>
      </c>
      <c r="G186" s="22" t="s">
        <v>1292</v>
      </c>
      <c r="H186" s="22" t="s">
        <v>110</v>
      </c>
      <c r="I186" s="22" t="s">
        <v>912</v>
      </c>
      <c r="J186" s="22" t="s">
        <v>1293</v>
      </c>
      <c r="K186" s="22" t="s">
        <v>1290</v>
      </c>
      <c r="L186" s="22" t="s">
        <v>1291</v>
      </c>
      <c r="M186" s="29" t="s">
        <v>134</v>
      </c>
      <c r="N186" s="29" t="s">
        <v>135</v>
      </c>
      <c r="O186" s="24"/>
      <c r="P186" s="24">
        <v>10179</v>
      </c>
      <c r="Q186" s="25">
        <v>12.07</v>
      </c>
      <c r="R186" s="26">
        <v>8750</v>
      </c>
      <c r="S186" s="26">
        <v>2800</v>
      </c>
      <c r="T186" s="27">
        <f t="shared" si="2"/>
        <v>11550</v>
      </c>
    </row>
    <row r="187" spans="1:20" x14ac:dyDescent="0.3">
      <c r="A187" s="22" t="s">
        <v>1294</v>
      </c>
      <c r="B187" s="22" t="s">
        <v>1295</v>
      </c>
      <c r="C187" s="22" t="s">
        <v>1296</v>
      </c>
      <c r="D187" s="22" t="s">
        <v>1297</v>
      </c>
      <c r="E187" s="22" t="s">
        <v>1298</v>
      </c>
      <c r="F187" s="22">
        <v>1</v>
      </c>
      <c r="G187" s="22" t="s">
        <v>1299</v>
      </c>
      <c r="H187" s="22" t="s">
        <v>150</v>
      </c>
      <c r="I187" s="22" t="s">
        <v>912</v>
      </c>
      <c r="J187" s="22" t="s">
        <v>112</v>
      </c>
      <c r="K187" s="22" t="s">
        <v>1300</v>
      </c>
      <c r="L187" s="22" t="s">
        <v>1301</v>
      </c>
      <c r="M187" s="29" t="s">
        <v>134</v>
      </c>
      <c r="N187" s="29" t="s">
        <v>135</v>
      </c>
      <c r="O187" s="24"/>
      <c r="P187" s="24">
        <v>10180</v>
      </c>
      <c r="Q187" s="25">
        <v>12.07</v>
      </c>
      <c r="R187" s="26">
        <v>16750</v>
      </c>
      <c r="S187" s="26">
        <v>2800</v>
      </c>
      <c r="T187" s="27">
        <f t="shared" si="2"/>
        <v>19550</v>
      </c>
    </row>
    <row r="188" spans="1:20" x14ac:dyDescent="0.3">
      <c r="A188" s="22" t="s">
        <v>1302</v>
      </c>
      <c r="B188" s="22" t="s">
        <v>1303</v>
      </c>
      <c r="C188" s="22" t="s">
        <v>1304</v>
      </c>
      <c r="D188" s="22" t="s">
        <v>1305</v>
      </c>
      <c r="E188" s="22" t="s">
        <v>1306</v>
      </c>
      <c r="F188" s="22">
        <v>1</v>
      </c>
      <c r="G188" s="22" t="s">
        <v>1307</v>
      </c>
      <c r="H188" s="22" t="s">
        <v>150</v>
      </c>
      <c r="I188" s="22" t="s">
        <v>912</v>
      </c>
      <c r="J188" s="22" t="s">
        <v>1308</v>
      </c>
      <c r="K188" s="22" t="s">
        <v>1305</v>
      </c>
      <c r="L188" s="22" t="s">
        <v>1306</v>
      </c>
      <c r="M188" s="29" t="s">
        <v>134</v>
      </c>
      <c r="N188" s="29" t="s">
        <v>135</v>
      </c>
      <c r="O188" s="24"/>
      <c r="P188" s="24">
        <v>10181</v>
      </c>
      <c r="Q188" s="25">
        <v>12.07</v>
      </c>
      <c r="R188" s="26">
        <v>16750</v>
      </c>
      <c r="S188" s="26">
        <v>2800</v>
      </c>
      <c r="T188" s="27">
        <f t="shared" si="2"/>
        <v>19550</v>
      </c>
    </row>
    <row r="189" spans="1:20" x14ac:dyDescent="0.3">
      <c r="A189" s="22" t="s">
        <v>1309</v>
      </c>
      <c r="B189" s="22" t="s">
        <v>1310</v>
      </c>
      <c r="C189" s="22" t="s">
        <v>1311</v>
      </c>
      <c r="D189" s="22" t="s">
        <v>1312</v>
      </c>
      <c r="E189" s="22" t="s">
        <v>1313</v>
      </c>
      <c r="F189" s="30">
        <v>2</v>
      </c>
      <c r="G189" s="22" t="s">
        <v>1314</v>
      </c>
      <c r="H189" s="22" t="s">
        <v>150</v>
      </c>
      <c r="I189" s="22" t="s">
        <v>912</v>
      </c>
      <c r="J189" s="22" t="s">
        <v>1315</v>
      </c>
      <c r="K189" s="22" t="s">
        <v>1316</v>
      </c>
      <c r="L189" s="22" t="s">
        <v>1313</v>
      </c>
      <c r="M189" s="31" t="s">
        <v>399</v>
      </c>
      <c r="N189" s="31" t="s">
        <v>400</v>
      </c>
      <c r="O189" s="24"/>
      <c r="P189" s="24">
        <v>10182</v>
      </c>
      <c r="Q189" s="25">
        <v>12.07</v>
      </c>
      <c r="R189" s="26">
        <v>16750</v>
      </c>
      <c r="S189" s="26">
        <v>2800</v>
      </c>
      <c r="T189" s="27">
        <f t="shared" si="2"/>
        <v>36300</v>
      </c>
    </row>
    <row r="190" spans="1:20" x14ac:dyDescent="0.3">
      <c r="A190" s="22" t="s">
        <v>691</v>
      </c>
      <c r="B190" s="22" t="s">
        <v>1317</v>
      </c>
      <c r="C190" s="22" t="s">
        <v>1318</v>
      </c>
      <c r="D190" s="22" t="s">
        <v>1319</v>
      </c>
      <c r="E190" s="22" t="s">
        <v>1320</v>
      </c>
      <c r="F190" s="22">
        <v>1</v>
      </c>
      <c r="G190" s="22" t="s">
        <v>1321</v>
      </c>
      <c r="H190" s="22" t="s">
        <v>110</v>
      </c>
      <c r="I190" s="22" t="s">
        <v>912</v>
      </c>
      <c r="J190" s="22" t="s">
        <v>112</v>
      </c>
      <c r="K190" s="22" t="s">
        <v>1319</v>
      </c>
      <c r="L190" s="22" t="s">
        <v>1320</v>
      </c>
      <c r="M190" s="31" t="s">
        <v>399</v>
      </c>
      <c r="N190" s="31" t="s">
        <v>400</v>
      </c>
      <c r="O190" s="24"/>
      <c r="P190" s="24">
        <v>10183</v>
      </c>
      <c r="Q190" s="25">
        <v>12.07</v>
      </c>
      <c r="R190" s="26">
        <v>8750</v>
      </c>
      <c r="S190" s="26">
        <v>2800</v>
      </c>
      <c r="T190" s="27">
        <f t="shared" si="2"/>
        <v>11550</v>
      </c>
    </row>
    <row r="191" spans="1:20" x14ac:dyDescent="0.3">
      <c r="A191" s="22" t="s">
        <v>691</v>
      </c>
      <c r="B191" s="22" t="s">
        <v>1322</v>
      </c>
      <c r="C191" s="22" t="s">
        <v>1323</v>
      </c>
      <c r="D191" s="22" t="s">
        <v>1324</v>
      </c>
      <c r="E191" s="22" t="s">
        <v>1325</v>
      </c>
      <c r="F191" s="22">
        <v>1</v>
      </c>
      <c r="G191" s="22" t="s">
        <v>1326</v>
      </c>
      <c r="H191" s="22" t="s">
        <v>99</v>
      </c>
      <c r="I191" s="22" t="s">
        <v>912</v>
      </c>
      <c r="J191" s="22" t="s">
        <v>112</v>
      </c>
      <c r="K191" s="22" t="s">
        <v>1327</v>
      </c>
      <c r="L191" s="22" t="s">
        <v>1328</v>
      </c>
      <c r="M191" s="31" t="s">
        <v>399</v>
      </c>
      <c r="N191" s="31" t="s">
        <v>400</v>
      </c>
      <c r="O191" s="24"/>
      <c r="P191" s="24">
        <v>10184</v>
      </c>
      <c r="Q191" s="25">
        <v>12.07</v>
      </c>
      <c r="R191" s="26">
        <v>32750</v>
      </c>
      <c r="S191" s="26">
        <v>2800</v>
      </c>
      <c r="T191" s="27">
        <f t="shared" si="2"/>
        <v>35550</v>
      </c>
    </row>
    <row r="192" spans="1:20" x14ac:dyDescent="0.3">
      <c r="A192" s="22" t="s">
        <v>1329</v>
      </c>
      <c r="B192" s="22" t="s">
        <v>1330</v>
      </c>
      <c r="C192" s="22" t="s">
        <v>1331</v>
      </c>
      <c r="D192" s="22" t="s">
        <v>1332</v>
      </c>
      <c r="E192" s="22" t="s">
        <v>1333</v>
      </c>
      <c r="F192" s="22">
        <v>1</v>
      </c>
      <c r="G192" s="22" t="s">
        <v>1334</v>
      </c>
      <c r="H192" s="22" t="s">
        <v>110</v>
      </c>
      <c r="I192" s="22" t="s">
        <v>912</v>
      </c>
      <c r="J192" s="22" t="s">
        <v>112</v>
      </c>
      <c r="K192" s="22" t="s">
        <v>1332</v>
      </c>
      <c r="L192" s="22" t="s">
        <v>1333</v>
      </c>
      <c r="M192" s="31" t="s">
        <v>399</v>
      </c>
      <c r="N192" s="31" t="s">
        <v>400</v>
      </c>
      <c r="O192" s="24"/>
      <c r="P192" s="24">
        <v>10185</v>
      </c>
      <c r="Q192" s="25">
        <v>12.07</v>
      </c>
      <c r="R192" s="26">
        <v>8750</v>
      </c>
      <c r="S192" s="26">
        <v>2800</v>
      </c>
      <c r="T192" s="27">
        <f t="shared" si="2"/>
        <v>11550</v>
      </c>
    </row>
    <row r="193" spans="1:20" x14ac:dyDescent="0.3">
      <c r="A193" s="22" t="s">
        <v>900</v>
      </c>
      <c r="B193" s="22" t="s">
        <v>1335</v>
      </c>
      <c r="C193" s="22" t="s">
        <v>1336</v>
      </c>
      <c r="D193" s="22" t="s">
        <v>1337</v>
      </c>
      <c r="E193" s="22" t="s">
        <v>1338</v>
      </c>
      <c r="F193" s="22">
        <v>1</v>
      </c>
      <c r="G193" s="22" t="s">
        <v>1339</v>
      </c>
      <c r="H193" s="22" t="s">
        <v>150</v>
      </c>
      <c r="I193" s="22" t="s">
        <v>912</v>
      </c>
      <c r="J193" s="22" t="s">
        <v>112</v>
      </c>
      <c r="K193" s="22" t="s">
        <v>1337</v>
      </c>
      <c r="L193" s="22" t="s">
        <v>1338</v>
      </c>
      <c r="M193" s="31" t="s">
        <v>399</v>
      </c>
      <c r="N193" s="31" t="s">
        <v>400</v>
      </c>
      <c r="O193" s="24"/>
      <c r="P193" s="24">
        <v>10186</v>
      </c>
      <c r="Q193" s="25">
        <v>12.07</v>
      </c>
      <c r="R193" s="26">
        <v>16750</v>
      </c>
      <c r="S193" s="26">
        <v>2800</v>
      </c>
      <c r="T193" s="27">
        <f t="shared" si="2"/>
        <v>19550</v>
      </c>
    </row>
    <row r="194" spans="1:20" x14ac:dyDescent="0.3">
      <c r="A194" s="22" t="s">
        <v>1340</v>
      </c>
      <c r="B194" s="22" t="s">
        <v>1341</v>
      </c>
      <c r="C194" s="22" t="s">
        <v>1342</v>
      </c>
      <c r="D194" s="22" t="s">
        <v>1343</v>
      </c>
      <c r="E194" s="22" t="s">
        <v>1344</v>
      </c>
      <c r="F194" s="22">
        <v>1</v>
      </c>
      <c r="G194" s="22" t="s">
        <v>1345</v>
      </c>
      <c r="H194" s="28" t="s">
        <v>150</v>
      </c>
      <c r="I194" s="22" t="s">
        <v>912</v>
      </c>
      <c r="J194" s="22" t="s">
        <v>112</v>
      </c>
      <c r="K194" s="22" t="s">
        <v>1343</v>
      </c>
      <c r="L194" s="22" t="s">
        <v>1344</v>
      </c>
      <c r="M194" s="31" t="s">
        <v>399</v>
      </c>
      <c r="N194" s="31" t="s">
        <v>400</v>
      </c>
      <c r="O194" s="24"/>
      <c r="P194" s="24">
        <v>10187</v>
      </c>
      <c r="Q194" s="25">
        <v>12.07</v>
      </c>
      <c r="R194" s="26">
        <v>16750</v>
      </c>
      <c r="S194" s="26">
        <v>2800</v>
      </c>
      <c r="T194" s="27">
        <f t="shared" si="2"/>
        <v>19550</v>
      </c>
    </row>
    <row r="195" spans="1:20" x14ac:dyDescent="0.3">
      <c r="A195" s="22" t="s">
        <v>1346</v>
      </c>
      <c r="B195" s="22" t="s">
        <v>1347</v>
      </c>
      <c r="C195" s="22" t="s">
        <v>1348</v>
      </c>
      <c r="D195" s="22" t="s">
        <v>1349</v>
      </c>
      <c r="E195" s="22" t="s">
        <v>1350</v>
      </c>
      <c r="F195" s="22">
        <v>1</v>
      </c>
      <c r="G195" s="22" t="s">
        <v>1351</v>
      </c>
      <c r="H195" s="22" t="s">
        <v>110</v>
      </c>
      <c r="I195" s="22" t="s">
        <v>912</v>
      </c>
      <c r="J195" s="22" t="s">
        <v>1352</v>
      </c>
      <c r="K195" s="22" t="s">
        <v>1349</v>
      </c>
      <c r="L195" s="22" t="s">
        <v>1350</v>
      </c>
      <c r="M195" s="31" t="s">
        <v>399</v>
      </c>
      <c r="N195" s="31" t="s">
        <v>400</v>
      </c>
      <c r="O195" s="24"/>
      <c r="P195" s="24">
        <v>10188</v>
      </c>
      <c r="Q195" s="25">
        <v>12.07</v>
      </c>
      <c r="R195" s="26">
        <v>8750</v>
      </c>
      <c r="S195" s="26">
        <v>2800</v>
      </c>
      <c r="T195" s="27">
        <f t="shared" si="2"/>
        <v>11550</v>
      </c>
    </row>
    <row r="196" spans="1:20" x14ac:dyDescent="0.3">
      <c r="A196" s="22" t="s">
        <v>1353</v>
      </c>
      <c r="B196" s="22" t="s">
        <v>1354</v>
      </c>
      <c r="C196" s="22" t="s">
        <v>1355</v>
      </c>
      <c r="D196" s="22" t="s">
        <v>1356</v>
      </c>
      <c r="E196" s="22" t="s">
        <v>1357</v>
      </c>
      <c r="F196" s="22">
        <v>1</v>
      </c>
      <c r="G196" s="22" t="s">
        <v>1358</v>
      </c>
      <c r="H196" s="22" t="s">
        <v>110</v>
      </c>
      <c r="I196" s="22" t="s">
        <v>912</v>
      </c>
      <c r="J196" s="22" t="s">
        <v>112</v>
      </c>
      <c r="K196" s="22" t="s">
        <v>1356</v>
      </c>
      <c r="L196" s="22" t="s">
        <v>1357</v>
      </c>
      <c r="M196" s="31" t="s">
        <v>399</v>
      </c>
      <c r="N196" s="31" t="s">
        <v>400</v>
      </c>
      <c r="O196" s="24"/>
      <c r="P196" s="24">
        <v>10189</v>
      </c>
      <c r="Q196" s="25">
        <v>12.07</v>
      </c>
      <c r="R196" s="26">
        <v>8750</v>
      </c>
      <c r="S196" s="26">
        <v>2800</v>
      </c>
      <c r="T196" s="27">
        <f t="shared" si="2"/>
        <v>11550</v>
      </c>
    </row>
    <row r="197" spans="1:20" x14ac:dyDescent="0.3">
      <c r="A197" s="22" t="s">
        <v>1359</v>
      </c>
      <c r="B197" s="22" t="s">
        <v>1360</v>
      </c>
      <c r="C197" s="22" t="s">
        <v>1361</v>
      </c>
      <c r="D197" s="22" t="s">
        <v>1362</v>
      </c>
      <c r="E197" s="22" t="s">
        <v>1363</v>
      </c>
      <c r="F197" s="22">
        <v>1</v>
      </c>
      <c r="G197" s="22" t="s">
        <v>1364</v>
      </c>
      <c r="H197" s="22" t="s">
        <v>223</v>
      </c>
      <c r="I197" s="22" t="s">
        <v>912</v>
      </c>
      <c r="J197" s="22" t="s">
        <v>1365</v>
      </c>
      <c r="K197" s="22" t="s">
        <v>1362</v>
      </c>
      <c r="L197" s="22" t="s">
        <v>1363</v>
      </c>
      <c r="M197" s="31" t="s">
        <v>399</v>
      </c>
      <c r="N197" s="31" t="s">
        <v>400</v>
      </c>
      <c r="O197" s="24"/>
      <c r="P197" s="24">
        <v>10190</v>
      </c>
      <c r="Q197" s="25">
        <v>12.07</v>
      </c>
      <c r="R197" s="26">
        <v>10750</v>
      </c>
      <c r="S197" s="26">
        <v>2800</v>
      </c>
      <c r="T197" s="27">
        <f t="shared" si="2"/>
        <v>13550</v>
      </c>
    </row>
    <row r="198" spans="1:20" x14ac:dyDescent="0.3">
      <c r="A198" s="22" t="s">
        <v>1366</v>
      </c>
      <c r="B198" s="22" t="s">
        <v>1367</v>
      </c>
      <c r="C198" s="22" t="s">
        <v>1368</v>
      </c>
      <c r="D198" s="22" t="s">
        <v>546</v>
      </c>
      <c r="E198" s="22" t="s">
        <v>1369</v>
      </c>
      <c r="F198" s="22">
        <v>1</v>
      </c>
      <c r="G198" s="22" t="s">
        <v>1370</v>
      </c>
      <c r="H198" s="22" t="s">
        <v>223</v>
      </c>
      <c r="I198" s="22" t="s">
        <v>912</v>
      </c>
      <c r="J198" s="22" t="s">
        <v>112</v>
      </c>
      <c r="K198" s="22" t="s">
        <v>546</v>
      </c>
      <c r="L198" s="22" t="s">
        <v>1369</v>
      </c>
      <c r="M198" s="31" t="s">
        <v>399</v>
      </c>
      <c r="N198" s="31" t="s">
        <v>400</v>
      </c>
      <c r="O198" s="24"/>
      <c r="P198" s="24">
        <v>10191</v>
      </c>
      <c r="Q198" s="25">
        <v>12.07</v>
      </c>
      <c r="R198" s="26">
        <v>10750</v>
      </c>
      <c r="S198" s="26">
        <v>2800</v>
      </c>
      <c r="T198" s="27">
        <f t="shared" si="2"/>
        <v>13550</v>
      </c>
    </row>
    <row r="199" spans="1:20" x14ac:dyDescent="0.3">
      <c r="A199" s="22" t="s">
        <v>691</v>
      </c>
      <c r="B199" s="22" t="s">
        <v>1371</v>
      </c>
      <c r="C199" s="22" t="s">
        <v>1372</v>
      </c>
      <c r="D199" s="22" t="s">
        <v>1373</v>
      </c>
      <c r="E199" s="22" t="s">
        <v>1374</v>
      </c>
      <c r="F199" s="22">
        <v>1</v>
      </c>
      <c r="G199" s="22" t="s">
        <v>1375</v>
      </c>
      <c r="H199" s="22" t="s">
        <v>110</v>
      </c>
      <c r="I199" s="22" t="s">
        <v>912</v>
      </c>
      <c r="J199" s="22" t="s">
        <v>1376</v>
      </c>
      <c r="K199" s="22" t="s">
        <v>1373</v>
      </c>
      <c r="L199" s="22" t="s">
        <v>1374</v>
      </c>
      <c r="M199" s="31" t="s">
        <v>399</v>
      </c>
      <c r="N199" s="31" t="s">
        <v>400</v>
      </c>
      <c r="O199" s="24"/>
      <c r="P199" s="24">
        <v>10192</v>
      </c>
      <c r="Q199" s="25">
        <v>12.07</v>
      </c>
      <c r="R199" s="26">
        <v>8750</v>
      </c>
      <c r="S199" s="26">
        <v>2800</v>
      </c>
      <c r="T199" s="27">
        <f t="shared" si="2"/>
        <v>11550</v>
      </c>
    </row>
    <row r="200" spans="1:20" x14ac:dyDescent="0.3">
      <c r="A200" s="22" t="s">
        <v>1377</v>
      </c>
      <c r="B200" s="22" t="s">
        <v>1378</v>
      </c>
      <c r="C200" s="22" t="s">
        <v>1379</v>
      </c>
      <c r="D200" s="22" t="s">
        <v>1380</v>
      </c>
      <c r="E200" s="22" t="s">
        <v>1381</v>
      </c>
      <c r="F200" s="22">
        <v>1</v>
      </c>
      <c r="G200" s="22" t="s">
        <v>1382</v>
      </c>
      <c r="H200" s="22" t="s">
        <v>150</v>
      </c>
      <c r="I200" s="22" t="s">
        <v>912</v>
      </c>
      <c r="J200" s="22" t="s">
        <v>112</v>
      </c>
      <c r="K200" s="22" t="s">
        <v>1380</v>
      </c>
      <c r="L200" s="22" t="s">
        <v>1381</v>
      </c>
      <c r="M200" s="31" t="s">
        <v>399</v>
      </c>
      <c r="N200" s="31" t="s">
        <v>400</v>
      </c>
      <c r="O200" s="24"/>
      <c r="P200" s="24">
        <v>10193</v>
      </c>
      <c r="Q200" s="25">
        <v>12.07</v>
      </c>
      <c r="R200" s="26">
        <v>16750</v>
      </c>
      <c r="S200" s="26">
        <v>2800</v>
      </c>
      <c r="T200" s="27">
        <f t="shared" ref="T200:T263" si="3">R200*F200+S200</f>
        <v>19550</v>
      </c>
    </row>
    <row r="201" spans="1:20" x14ac:dyDescent="0.3">
      <c r="A201" s="22" t="s">
        <v>1383</v>
      </c>
      <c r="B201" s="22" t="s">
        <v>1384</v>
      </c>
      <c r="C201" s="22" t="s">
        <v>1385</v>
      </c>
      <c r="D201" s="22" t="s">
        <v>1386</v>
      </c>
      <c r="E201" s="22" t="s">
        <v>1387</v>
      </c>
      <c r="F201" s="22">
        <v>1</v>
      </c>
      <c r="G201" s="22" t="s">
        <v>1388</v>
      </c>
      <c r="H201" s="22" t="s">
        <v>110</v>
      </c>
      <c r="I201" s="22" t="s">
        <v>912</v>
      </c>
      <c r="J201" s="22" t="s">
        <v>112</v>
      </c>
      <c r="K201" s="22" t="s">
        <v>1386</v>
      </c>
      <c r="L201" s="22" t="s">
        <v>1387</v>
      </c>
      <c r="M201" s="31" t="s">
        <v>399</v>
      </c>
      <c r="N201" s="31" t="s">
        <v>400</v>
      </c>
      <c r="O201" s="24"/>
      <c r="P201" s="24">
        <v>10194</v>
      </c>
      <c r="Q201" s="25">
        <v>12.07</v>
      </c>
      <c r="R201" s="26">
        <v>8750</v>
      </c>
      <c r="S201" s="26">
        <v>2800</v>
      </c>
      <c r="T201" s="27">
        <f t="shared" si="3"/>
        <v>11550</v>
      </c>
    </row>
    <row r="202" spans="1:20" x14ac:dyDescent="0.3">
      <c r="A202" s="22" t="s">
        <v>1389</v>
      </c>
      <c r="B202" s="22" t="s">
        <v>1390</v>
      </c>
      <c r="C202" s="22" t="s">
        <v>1391</v>
      </c>
      <c r="D202" s="22" t="s">
        <v>1392</v>
      </c>
      <c r="E202" s="22" t="s">
        <v>1393</v>
      </c>
      <c r="F202" s="22">
        <v>1</v>
      </c>
      <c r="G202" s="22" t="s">
        <v>1394</v>
      </c>
      <c r="H202" s="22" t="s">
        <v>110</v>
      </c>
      <c r="I202" s="22" t="s">
        <v>1395</v>
      </c>
      <c r="J202" s="22" t="s">
        <v>1396</v>
      </c>
      <c r="K202" s="22" t="s">
        <v>1392</v>
      </c>
      <c r="L202" s="22" t="s">
        <v>1393</v>
      </c>
      <c r="M202" s="23" t="s">
        <v>102</v>
      </c>
      <c r="N202" s="23" t="s">
        <v>103</v>
      </c>
      <c r="O202" s="24"/>
      <c r="P202" s="24">
        <v>10195</v>
      </c>
      <c r="Q202" s="25">
        <v>12.08</v>
      </c>
      <c r="R202" s="26">
        <v>8750</v>
      </c>
      <c r="S202" s="26">
        <v>2800</v>
      </c>
      <c r="T202" s="27">
        <f t="shared" si="3"/>
        <v>11550</v>
      </c>
    </row>
    <row r="203" spans="1:20" x14ac:dyDescent="0.3">
      <c r="A203" s="22" t="s">
        <v>1397</v>
      </c>
      <c r="B203" s="22" t="s">
        <v>1398</v>
      </c>
      <c r="C203" s="22" t="s">
        <v>1399</v>
      </c>
      <c r="D203" s="22" t="s">
        <v>1400</v>
      </c>
      <c r="E203" s="22" t="s">
        <v>1401</v>
      </c>
      <c r="F203" s="22">
        <v>1</v>
      </c>
      <c r="G203" s="22" t="s">
        <v>1402</v>
      </c>
      <c r="H203" s="22" t="s">
        <v>110</v>
      </c>
      <c r="I203" s="22" t="s">
        <v>1395</v>
      </c>
      <c r="J203" s="22" t="s">
        <v>112</v>
      </c>
      <c r="K203" s="22" t="s">
        <v>1400</v>
      </c>
      <c r="L203" s="22" t="s">
        <v>1401</v>
      </c>
      <c r="M203" s="23" t="s">
        <v>124</v>
      </c>
      <c r="N203" s="23" t="s">
        <v>125</v>
      </c>
      <c r="O203" s="24"/>
      <c r="P203" s="24">
        <v>10196</v>
      </c>
      <c r="Q203" s="25">
        <v>12.08</v>
      </c>
      <c r="R203" s="26">
        <v>8750</v>
      </c>
      <c r="S203" s="26">
        <v>2800</v>
      </c>
      <c r="T203" s="27">
        <f t="shared" si="3"/>
        <v>11550</v>
      </c>
    </row>
    <row r="204" spans="1:20" x14ac:dyDescent="0.3">
      <c r="A204" s="22" t="s">
        <v>1403</v>
      </c>
      <c r="B204" s="22" t="s">
        <v>1404</v>
      </c>
      <c r="C204" s="22" t="s">
        <v>1405</v>
      </c>
      <c r="D204" s="22" t="s">
        <v>1406</v>
      </c>
      <c r="E204" s="22" t="s">
        <v>1407</v>
      </c>
      <c r="F204" s="22">
        <v>1</v>
      </c>
      <c r="G204" s="22" t="s">
        <v>1408</v>
      </c>
      <c r="H204" s="22" t="s">
        <v>223</v>
      </c>
      <c r="I204" s="22" t="s">
        <v>1395</v>
      </c>
      <c r="J204" s="22" t="s">
        <v>112</v>
      </c>
      <c r="K204" s="22" t="s">
        <v>1406</v>
      </c>
      <c r="L204" s="22" t="s">
        <v>1407</v>
      </c>
      <c r="M204" s="23" t="s">
        <v>124</v>
      </c>
      <c r="N204" s="23" t="s">
        <v>125</v>
      </c>
      <c r="O204" s="24"/>
      <c r="P204" s="24">
        <v>10197</v>
      </c>
      <c r="Q204" s="25">
        <v>12.08</v>
      </c>
      <c r="R204" s="26">
        <v>10750</v>
      </c>
      <c r="S204" s="26">
        <v>2800</v>
      </c>
      <c r="T204" s="27">
        <f t="shared" si="3"/>
        <v>13550</v>
      </c>
    </row>
    <row r="205" spans="1:20" x14ac:dyDescent="0.3">
      <c r="A205" s="22" t="s">
        <v>1409</v>
      </c>
      <c r="B205" s="22" t="s">
        <v>1410</v>
      </c>
      <c r="C205" s="22" t="s">
        <v>1411</v>
      </c>
      <c r="D205" s="22" t="s">
        <v>1412</v>
      </c>
      <c r="E205" s="22" t="s">
        <v>1413</v>
      </c>
      <c r="F205" s="22">
        <v>1</v>
      </c>
      <c r="G205" s="22" t="s">
        <v>1414</v>
      </c>
      <c r="H205" s="28" t="s">
        <v>142</v>
      </c>
      <c r="I205" s="22" t="s">
        <v>1395</v>
      </c>
      <c r="J205" s="22" t="s">
        <v>1415</v>
      </c>
      <c r="K205" s="22" t="s">
        <v>1412</v>
      </c>
      <c r="L205" s="22" t="s">
        <v>1413</v>
      </c>
      <c r="M205" s="23" t="s">
        <v>124</v>
      </c>
      <c r="N205" s="23" t="s">
        <v>125</v>
      </c>
      <c r="O205" s="24"/>
      <c r="P205" s="24">
        <v>10198</v>
      </c>
      <c r="Q205" s="25">
        <v>12.08</v>
      </c>
      <c r="R205" s="26">
        <v>5750</v>
      </c>
      <c r="S205" s="26">
        <v>2800</v>
      </c>
      <c r="T205" s="27">
        <f t="shared" si="3"/>
        <v>8550</v>
      </c>
    </row>
    <row r="206" spans="1:20" x14ac:dyDescent="0.3">
      <c r="A206" s="22" t="s">
        <v>1409</v>
      </c>
      <c r="B206" s="22" t="s">
        <v>1416</v>
      </c>
      <c r="C206" s="22" t="s">
        <v>1417</v>
      </c>
      <c r="D206" s="22" t="s">
        <v>1412</v>
      </c>
      <c r="E206" s="22" t="s">
        <v>1413</v>
      </c>
      <c r="F206" s="22">
        <v>1</v>
      </c>
      <c r="G206" s="22" t="s">
        <v>1414</v>
      </c>
      <c r="H206" s="22" t="s">
        <v>320</v>
      </c>
      <c r="I206" s="22" t="s">
        <v>1395</v>
      </c>
      <c r="J206" s="22" t="s">
        <v>1415</v>
      </c>
      <c r="K206" s="22" t="s">
        <v>1412</v>
      </c>
      <c r="L206" s="22" t="s">
        <v>1413</v>
      </c>
      <c r="M206" s="23" t="s">
        <v>124</v>
      </c>
      <c r="N206" s="23" t="s">
        <v>125</v>
      </c>
      <c r="O206" s="24"/>
      <c r="P206" s="24">
        <v>10199</v>
      </c>
      <c r="Q206" s="25">
        <v>12.08</v>
      </c>
      <c r="R206" s="26">
        <v>20750</v>
      </c>
      <c r="S206" s="26">
        <v>2800</v>
      </c>
      <c r="T206" s="27">
        <f t="shared" si="3"/>
        <v>23550</v>
      </c>
    </row>
    <row r="207" spans="1:20" x14ac:dyDescent="0.3">
      <c r="A207" s="22" t="s">
        <v>926</v>
      </c>
      <c r="B207" s="22" t="s">
        <v>1418</v>
      </c>
      <c r="C207" s="22" t="s">
        <v>1419</v>
      </c>
      <c r="D207" s="22" t="s">
        <v>1420</v>
      </c>
      <c r="E207" s="22" t="s">
        <v>1421</v>
      </c>
      <c r="F207" s="22">
        <v>1</v>
      </c>
      <c r="G207" s="22" t="s">
        <v>1422</v>
      </c>
      <c r="H207" s="22" t="s">
        <v>150</v>
      </c>
      <c r="I207" s="22" t="s">
        <v>1395</v>
      </c>
      <c r="J207" s="22" t="s">
        <v>112</v>
      </c>
      <c r="K207" s="22" t="s">
        <v>1420</v>
      </c>
      <c r="L207" s="22" t="s">
        <v>1421</v>
      </c>
      <c r="M207" s="23" t="s">
        <v>124</v>
      </c>
      <c r="N207" s="23" t="s">
        <v>125</v>
      </c>
      <c r="O207" s="24"/>
      <c r="P207" s="24">
        <v>10200</v>
      </c>
      <c r="Q207" s="25">
        <v>12.08</v>
      </c>
      <c r="R207" s="26">
        <v>16750</v>
      </c>
      <c r="S207" s="26">
        <v>2800</v>
      </c>
      <c r="T207" s="27">
        <f t="shared" si="3"/>
        <v>19550</v>
      </c>
    </row>
    <row r="208" spans="1:20" x14ac:dyDescent="0.3">
      <c r="A208" s="22" t="s">
        <v>1423</v>
      </c>
      <c r="B208" s="22" t="s">
        <v>1424</v>
      </c>
      <c r="C208" s="22" t="s">
        <v>1425</v>
      </c>
      <c r="D208" s="22" t="s">
        <v>1426</v>
      </c>
      <c r="E208" s="22" t="s">
        <v>1427</v>
      </c>
      <c r="F208" s="22">
        <v>1</v>
      </c>
      <c r="G208" s="22" t="s">
        <v>1428</v>
      </c>
      <c r="H208" s="22" t="s">
        <v>150</v>
      </c>
      <c r="I208" s="22" t="s">
        <v>1395</v>
      </c>
      <c r="J208" s="22" t="s">
        <v>112</v>
      </c>
      <c r="K208" s="22" t="s">
        <v>1426</v>
      </c>
      <c r="L208" s="22" t="s">
        <v>1427</v>
      </c>
      <c r="M208" s="23" t="s">
        <v>124</v>
      </c>
      <c r="N208" s="23" t="s">
        <v>125</v>
      </c>
      <c r="O208" s="24"/>
      <c r="P208" s="24">
        <v>10201</v>
      </c>
      <c r="Q208" s="25">
        <v>12.08</v>
      </c>
      <c r="R208" s="26">
        <v>16750</v>
      </c>
      <c r="S208" s="26">
        <v>2800</v>
      </c>
      <c r="T208" s="27">
        <f t="shared" si="3"/>
        <v>19550</v>
      </c>
    </row>
    <row r="209" spans="1:20" x14ac:dyDescent="0.3">
      <c r="A209" s="22" t="s">
        <v>1429</v>
      </c>
      <c r="B209" s="22" t="s">
        <v>1430</v>
      </c>
      <c r="C209" s="22" t="s">
        <v>1431</v>
      </c>
      <c r="D209" s="22" t="s">
        <v>1432</v>
      </c>
      <c r="E209" s="22" t="s">
        <v>1433</v>
      </c>
      <c r="F209" s="22">
        <v>1</v>
      </c>
      <c r="G209" s="22" t="s">
        <v>1434</v>
      </c>
      <c r="H209" s="22" t="s">
        <v>110</v>
      </c>
      <c r="I209" s="22" t="s">
        <v>1395</v>
      </c>
      <c r="J209" s="22" t="s">
        <v>1435</v>
      </c>
      <c r="K209" s="22" t="s">
        <v>1432</v>
      </c>
      <c r="L209" s="22" t="s">
        <v>1433</v>
      </c>
      <c r="M209" s="23" t="s">
        <v>124</v>
      </c>
      <c r="N209" s="23" t="s">
        <v>125</v>
      </c>
      <c r="O209" s="24"/>
      <c r="P209" s="24">
        <v>10202</v>
      </c>
      <c r="Q209" s="25">
        <v>12.08</v>
      </c>
      <c r="R209" s="26">
        <v>8750</v>
      </c>
      <c r="S209" s="26">
        <v>2800</v>
      </c>
      <c r="T209" s="27">
        <f t="shared" si="3"/>
        <v>11550</v>
      </c>
    </row>
    <row r="210" spans="1:20" x14ac:dyDescent="0.3">
      <c r="A210" s="22" t="s">
        <v>1436</v>
      </c>
      <c r="B210" s="22" t="s">
        <v>1437</v>
      </c>
      <c r="C210" s="22" t="s">
        <v>1438</v>
      </c>
      <c r="D210" s="22" t="s">
        <v>1439</v>
      </c>
      <c r="E210" s="22" t="s">
        <v>1440</v>
      </c>
      <c r="F210" s="22">
        <v>1</v>
      </c>
      <c r="G210" s="22" t="s">
        <v>1441</v>
      </c>
      <c r="H210" s="22" t="s">
        <v>150</v>
      </c>
      <c r="I210" s="22" t="s">
        <v>1395</v>
      </c>
      <c r="J210" s="22" t="s">
        <v>112</v>
      </c>
      <c r="K210" s="22" t="s">
        <v>1439</v>
      </c>
      <c r="L210" s="22" t="s">
        <v>1442</v>
      </c>
      <c r="M210" s="23" t="s">
        <v>124</v>
      </c>
      <c r="N210" s="23" t="s">
        <v>125</v>
      </c>
      <c r="O210" s="24"/>
      <c r="P210" s="24">
        <v>10203</v>
      </c>
      <c r="Q210" s="25">
        <v>12.08</v>
      </c>
      <c r="R210" s="26">
        <v>16750</v>
      </c>
      <c r="S210" s="26">
        <v>2800</v>
      </c>
      <c r="T210" s="27">
        <f t="shared" si="3"/>
        <v>19550</v>
      </c>
    </row>
    <row r="211" spans="1:20" x14ac:dyDescent="0.3">
      <c r="A211" s="22" t="s">
        <v>1443</v>
      </c>
      <c r="B211" s="22" t="s">
        <v>1444</v>
      </c>
      <c r="C211" s="22" t="s">
        <v>1445</v>
      </c>
      <c r="D211" s="22" t="s">
        <v>1446</v>
      </c>
      <c r="E211" s="22" t="s">
        <v>1447</v>
      </c>
      <c r="F211" s="22">
        <v>1</v>
      </c>
      <c r="G211" s="22" t="s">
        <v>1448</v>
      </c>
      <c r="H211" s="22" t="s">
        <v>150</v>
      </c>
      <c r="I211" s="22" t="s">
        <v>1395</v>
      </c>
      <c r="J211" s="22" t="s">
        <v>112</v>
      </c>
      <c r="K211" s="22" t="s">
        <v>1446</v>
      </c>
      <c r="L211" s="22" t="s">
        <v>1447</v>
      </c>
      <c r="M211" s="23" t="s">
        <v>115</v>
      </c>
      <c r="N211" s="23" t="s">
        <v>116</v>
      </c>
      <c r="O211" s="24"/>
      <c r="P211" s="24">
        <v>10204</v>
      </c>
      <c r="Q211" s="25">
        <v>12.08</v>
      </c>
      <c r="R211" s="26">
        <v>16750</v>
      </c>
      <c r="S211" s="26">
        <v>2800</v>
      </c>
      <c r="T211" s="27">
        <f t="shared" si="3"/>
        <v>19550</v>
      </c>
    </row>
    <row r="212" spans="1:20" x14ac:dyDescent="0.3">
      <c r="A212" s="22" t="s">
        <v>1449</v>
      </c>
      <c r="B212" s="22" t="s">
        <v>1450</v>
      </c>
      <c r="C212" s="22" t="s">
        <v>1451</v>
      </c>
      <c r="D212" s="22" t="s">
        <v>1452</v>
      </c>
      <c r="E212" s="22" t="s">
        <v>1453</v>
      </c>
      <c r="F212" s="22">
        <v>1</v>
      </c>
      <c r="G212" s="22" t="s">
        <v>1454</v>
      </c>
      <c r="H212" s="22" t="s">
        <v>110</v>
      </c>
      <c r="I212" s="22" t="s">
        <v>1395</v>
      </c>
      <c r="J212" s="22" t="s">
        <v>1455</v>
      </c>
      <c r="K212" s="22" t="s">
        <v>1456</v>
      </c>
      <c r="L212" s="22" t="s">
        <v>1457</v>
      </c>
      <c r="M212" s="23" t="s">
        <v>115</v>
      </c>
      <c r="N212" s="23" t="s">
        <v>116</v>
      </c>
      <c r="O212" s="24"/>
      <c r="P212" s="24">
        <v>10205</v>
      </c>
      <c r="Q212" s="25">
        <v>12.08</v>
      </c>
      <c r="R212" s="26">
        <v>8750</v>
      </c>
      <c r="S212" s="26">
        <v>2800</v>
      </c>
      <c r="T212" s="27">
        <f t="shared" si="3"/>
        <v>11550</v>
      </c>
    </row>
    <row r="213" spans="1:20" x14ac:dyDescent="0.3">
      <c r="A213" s="22" t="s">
        <v>1458</v>
      </c>
      <c r="B213" s="22" t="s">
        <v>1459</v>
      </c>
      <c r="C213" s="22" t="s">
        <v>1460</v>
      </c>
      <c r="D213" s="22" t="s">
        <v>1461</v>
      </c>
      <c r="E213" s="22" t="s">
        <v>1462</v>
      </c>
      <c r="F213" s="22">
        <v>1</v>
      </c>
      <c r="G213" s="22" t="s">
        <v>1463</v>
      </c>
      <c r="H213" s="22" t="s">
        <v>142</v>
      </c>
      <c r="I213" s="22" t="s">
        <v>1395</v>
      </c>
      <c r="J213" s="22" t="s">
        <v>112</v>
      </c>
      <c r="K213" s="22" t="s">
        <v>1461</v>
      </c>
      <c r="L213" s="22" t="s">
        <v>1462</v>
      </c>
      <c r="M213" s="23" t="s">
        <v>115</v>
      </c>
      <c r="N213" s="23" t="s">
        <v>116</v>
      </c>
      <c r="O213" s="24"/>
      <c r="P213" s="24">
        <v>10206</v>
      </c>
      <c r="Q213" s="25">
        <v>12.08</v>
      </c>
      <c r="R213" s="26">
        <v>5750</v>
      </c>
      <c r="S213" s="26">
        <v>2800</v>
      </c>
      <c r="T213" s="27">
        <f t="shared" si="3"/>
        <v>8550</v>
      </c>
    </row>
    <row r="214" spans="1:20" x14ac:dyDescent="0.3">
      <c r="A214" s="22" t="s">
        <v>1464</v>
      </c>
      <c r="B214" s="22" t="s">
        <v>1465</v>
      </c>
      <c r="C214" s="22" t="s">
        <v>1466</v>
      </c>
      <c r="D214" s="22" t="s">
        <v>700</v>
      </c>
      <c r="E214" s="22" t="s">
        <v>1467</v>
      </c>
      <c r="F214" s="22">
        <v>1</v>
      </c>
      <c r="G214" s="22" t="s">
        <v>1468</v>
      </c>
      <c r="H214" s="22" t="s">
        <v>110</v>
      </c>
      <c r="I214" s="22" t="s">
        <v>1395</v>
      </c>
      <c r="J214" s="22" t="s">
        <v>112</v>
      </c>
      <c r="K214" s="22" t="s">
        <v>700</v>
      </c>
      <c r="L214" s="22" t="s">
        <v>1467</v>
      </c>
      <c r="M214" s="23" t="s">
        <v>115</v>
      </c>
      <c r="N214" s="23" t="s">
        <v>116</v>
      </c>
      <c r="O214" s="24"/>
      <c r="P214" s="24">
        <v>10207</v>
      </c>
      <c r="Q214" s="25">
        <v>12.08</v>
      </c>
      <c r="R214" s="26">
        <v>8750</v>
      </c>
      <c r="S214" s="26">
        <v>2800</v>
      </c>
      <c r="T214" s="27">
        <f t="shared" si="3"/>
        <v>11550</v>
      </c>
    </row>
    <row r="215" spans="1:20" x14ac:dyDescent="0.3">
      <c r="A215" s="22" t="s">
        <v>1469</v>
      </c>
      <c r="B215" s="22" t="s">
        <v>1470</v>
      </c>
      <c r="C215" s="22" t="s">
        <v>1471</v>
      </c>
      <c r="D215" s="22" t="s">
        <v>1472</v>
      </c>
      <c r="E215" s="22" t="s">
        <v>1473</v>
      </c>
      <c r="F215" s="22">
        <v>1</v>
      </c>
      <c r="G215" s="22" t="s">
        <v>1474</v>
      </c>
      <c r="H215" s="22" t="s">
        <v>110</v>
      </c>
      <c r="I215" s="22" t="s">
        <v>1395</v>
      </c>
      <c r="J215" s="22" t="s">
        <v>473</v>
      </c>
      <c r="K215" s="22" t="s">
        <v>1472</v>
      </c>
      <c r="L215" s="22" t="s">
        <v>1473</v>
      </c>
      <c r="M215" s="23" t="s">
        <v>115</v>
      </c>
      <c r="N215" s="23" t="s">
        <v>116</v>
      </c>
      <c r="O215" s="24"/>
      <c r="P215" s="24">
        <v>10208</v>
      </c>
      <c r="Q215" s="25">
        <v>12.08</v>
      </c>
      <c r="R215" s="26">
        <v>8750</v>
      </c>
      <c r="S215" s="26">
        <v>2800</v>
      </c>
      <c r="T215" s="27">
        <f t="shared" si="3"/>
        <v>11550</v>
      </c>
    </row>
    <row r="216" spans="1:20" x14ac:dyDescent="0.3">
      <c r="A216" s="22" t="s">
        <v>1475</v>
      </c>
      <c r="B216" s="22" t="s">
        <v>1476</v>
      </c>
      <c r="C216" s="22" t="s">
        <v>1477</v>
      </c>
      <c r="D216" s="22" t="s">
        <v>1478</v>
      </c>
      <c r="E216" s="22" t="s">
        <v>1479</v>
      </c>
      <c r="F216" s="22">
        <v>1</v>
      </c>
      <c r="G216" s="22" t="s">
        <v>1480</v>
      </c>
      <c r="H216" s="22" t="s">
        <v>150</v>
      </c>
      <c r="I216" s="22" t="s">
        <v>1395</v>
      </c>
      <c r="J216" s="22" t="s">
        <v>112</v>
      </c>
      <c r="K216" s="22" t="s">
        <v>1478</v>
      </c>
      <c r="L216" s="22" t="s">
        <v>1479</v>
      </c>
      <c r="M216" s="23" t="s">
        <v>115</v>
      </c>
      <c r="N216" s="23" t="s">
        <v>116</v>
      </c>
      <c r="O216" s="24"/>
      <c r="P216" s="24">
        <v>10209</v>
      </c>
      <c r="Q216" s="25">
        <v>12.08</v>
      </c>
      <c r="R216" s="26">
        <v>16750</v>
      </c>
      <c r="S216" s="26">
        <v>2800</v>
      </c>
      <c r="T216" s="27">
        <f t="shared" si="3"/>
        <v>19550</v>
      </c>
    </row>
    <row r="217" spans="1:20" x14ac:dyDescent="0.3">
      <c r="A217" s="22" t="s">
        <v>1481</v>
      </c>
      <c r="B217" s="22" t="s">
        <v>1482</v>
      </c>
      <c r="C217" s="22" t="s">
        <v>1483</v>
      </c>
      <c r="D217" s="22" t="s">
        <v>1484</v>
      </c>
      <c r="E217" s="22" t="s">
        <v>1485</v>
      </c>
      <c r="F217" s="22">
        <v>1</v>
      </c>
      <c r="G217" s="22" t="s">
        <v>1486</v>
      </c>
      <c r="H217" s="22" t="s">
        <v>150</v>
      </c>
      <c r="I217" s="22" t="s">
        <v>1395</v>
      </c>
      <c r="J217" s="22" t="s">
        <v>112</v>
      </c>
      <c r="K217" s="22" t="s">
        <v>1484</v>
      </c>
      <c r="L217" s="22" t="s">
        <v>1485</v>
      </c>
      <c r="M217" s="23" t="s">
        <v>115</v>
      </c>
      <c r="N217" s="23" t="s">
        <v>116</v>
      </c>
      <c r="O217" s="24"/>
      <c r="P217" s="24">
        <v>10210</v>
      </c>
      <c r="Q217" s="25">
        <v>12.08</v>
      </c>
      <c r="R217" s="26">
        <v>16750</v>
      </c>
      <c r="S217" s="26">
        <v>2800</v>
      </c>
      <c r="T217" s="27">
        <f t="shared" si="3"/>
        <v>19550</v>
      </c>
    </row>
    <row r="218" spans="1:20" x14ac:dyDescent="0.3">
      <c r="A218" s="22" t="s">
        <v>1487</v>
      </c>
      <c r="B218" s="22" t="s">
        <v>1488</v>
      </c>
      <c r="C218" s="22" t="s">
        <v>1489</v>
      </c>
      <c r="D218" s="22" t="s">
        <v>1490</v>
      </c>
      <c r="E218" s="22" t="s">
        <v>1491</v>
      </c>
      <c r="F218" s="22">
        <v>1</v>
      </c>
      <c r="G218" s="22" t="s">
        <v>1492</v>
      </c>
      <c r="H218" s="22" t="s">
        <v>110</v>
      </c>
      <c r="I218" s="22" t="s">
        <v>1395</v>
      </c>
      <c r="J218" s="22" t="s">
        <v>112</v>
      </c>
      <c r="K218" s="22" t="s">
        <v>1490</v>
      </c>
      <c r="L218" s="22" t="s">
        <v>1491</v>
      </c>
      <c r="M218" s="23" t="s">
        <v>292</v>
      </c>
      <c r="N218" s="23" t="s">
        <v>293</v>
      </c>
      <c r="O218" s="24"/>
      <c r="P218" s="24">
        <v>10211</v>
      </c>
      <c r="Q218" s="25">
        <v>12.08</v>
      </c>
      <c r="R218" s="26">
        <v>8750</v>
      </c>
      <c r="S218" s="26">
        <v>2800</v>
      </c>
      <c r="T218" s="27">
        <f t="shared" si="3"/>
        <v>11550</v>
      </c>
    </row>
    <row r="219" spans="1:20" x14ac:dyDescent="0.3">
      <c r="A219" s="22" t="s">
        <v>1493</v>
      </c>
      <c r="B219" s="22" t="s">
        <v>1494</v>
      </c>
      <c r="C219" s="22" t="s">
        <v>1495</v>
      </c>
      <c r="D219" s="22" t="s">
        <v>1496</v>
      </c>
      <c r="E219" s="22" t="s">
        <v>1497</v>
      </c>
      <c r="F219" s="22">
        <v>1</v>
      </c>
      <c r="G219" s="22" t="s">
        <v>1498</v>
      </c>
      <c r="H219" s="22" t="s">
        <v>320</v>
      </c>
      <c r="I219" s="22" t="s">
        <v>1395</v>
      </c>
      <c r="J219" s="22" t="s">
        <v>112</v>
      </c>
      <c r="K219" s="22" t="s">
        <v>1496</v>
      </c>
      <c r="L219" s="22" t="s">
        <v>1497</v>
      </c>
      <c r="M219" s="23" t="s">
        <v>292</v>
      </c>
      <c r="N219" s="23" t="s">
        <v>293</v>
      </c>
      <c r="O219" s="24"/>
      <c r="P219" s="24">
        <v>10212</v>
      </c>
      <c r="Q219" s="25">
        <v>12.08</v>
      </c>
      <c r="R219" s="26">
        <v>20750</v>
      </c>
      <c r="S219" s="26">
        <v>2800</v>
      </c>
      <c r="T219" s="27">
        <f t="shared" si="3"/>
        <v>23550</v>
      </c>
    </row>
    <row r="220" spans="1:20" x14ac:dyDescent="0.3">
      <c r="A220" s="22" t="s">
        <v>1499</v>
      </c>
      <c r="B220" s="22" t="s">
        <v>1500</v>
      </c>
      <c r="C220" s="22" t="s">
        <v>1501</v>
      </c>
      <c r="D220" s="22" t="s">
        <v>1502</v>
      </c>
      <c r="E220" s="22" t="s">
        <v>1503</v>
      </c>
      <c r="F220" s="22">
        <v>1</v>
      </c>
      <c r="G220" s="22" t="s">
        <v>1504</v>
      </c>
      <c r="H220" s="22" t="s">
        <v>142</v>
      </c>
      <c r="I220" s="22" t="s">
        <v>1395</v>
      </c>
      <c r="J220" s="22" t="s">
        <v>112</v>
      </c>
      <c r="K220" s="22" t="s">
        <v>1505</v>
      </c>
      <c r="L220" s="22" t="s">
        <v>1503</v>
      </c>
      <c r="M220" s="23" t="s">
        <v>292</v>
      </c>
      <c r="N220" s="23" t="s">
        <v>293</v>
      </c>
      <c r="O220" s="24"/>
      <c r="P220" s="24">
        <v>10213</v>
      </c>
      <c r="Q220" s="25">
        <v>12.08</v>
      </c>
      <c r="R220" s="26">
        <v>5750</v>
      </c>
      <c r="S220" s="26">
        <v>2800</v>
      </c>
      <c r="T220" s="27">
        <f t="shared" si="3"/>
        <v>8550</v>
      </c>
    </row>
    <row r="221" spans="1:20" x14ac:dyDescent="0.3">
      <c r="A221" s="22" t="s">
        <v>1506</v>
      </c>
      <c r="B221" s="22" t="s">
        <v>1507</v>
      </c>
      <c r="C221" s="22" t="s">
        <v>1508</v>
      </c>
      <c r="D221" s="22" t="s">
        <v>1509</v>
      </c>
      <c r="E221" s="22" t="s">
        <v>1510</v>
      </c>
      <c r="F221" s="22">
        <v>1</v>
      </c>
      <c r="G221" s="22" t="s">
        <v>1511</v>
      </c>
      <c r="H221" s="22" t="s">
        <v>142</v>
      </c>
      <c r="I221" s="22" t="s">
        <v>1395</v>
      </c>
      <c r="J221" s="22" t="s">
        <v>1116</v>
      </c>
      <c r="K221" s="22" t="s">
        <v>1509</v>
      </c>
      <c r="L221" s="22" t="s">
        <v>1510</v>
      </c>
      <c r="M221" s="29" t="s">
        <v>134</v>
      </c>
      <c r="N221" s="29" t="s">
        <v>135</v>
      </c>
      <c r="O221" s="24"/>
      <c r="P221" s="24">
        <v>10214</v>
      </c>
      <c r="Q221" s="25">
        <v>12.08</v>
      </c>
      <c r="R221" s="26">
        <v>5750</v>
      </c>
      <c r="S221" s="26">
        <v>2800</v>
      </c>
      <c r="T221" s="27">
        <f t="shared" si="3"/>
        <v>8550</v>
      </c>
    </row>
    <row r="222" spans="1:20" x14ac:dyDescent="0.3">
      <c r="A222" s="22" t="s">
        <v>1512</v>
      </c>
      <c r="B222" s="22" t="s">
        <v>1513</v>
      </c>
      <c r="C222" s="22" t="s">
        <v>1514</v>
      </c>
      <c r="D222" s="22" t="s">
        <v>1515</v>
      </c>
      <c r="E222" s="22" t="s">
        <v>1516</v>
      </c>
      <c r="F222" s="22">
        <v>1</v>
      </c>
      <c r="G222" s="22" t="s">
        <v>1517</v>
      </c>
      <c r="H222" s="22" t="s">
        <v>142</v>
      </c>
      <c r="I222" s="22" t="s">
        <v>1395</v>
      </c>
      <c r="J222" s="22" t="s">
        <v>1518</v>
      </c>
      <c r="K222" s="22" t="s">
        <v>1515</v>
      </c>
      <c r="L222" s="22" t="s">
        <v>1516</v>
      </c>
      <c r="M222" s="29" t="s">
        <v>134</v>
      </c>
      <c r="N222" s="29" t="s">
        <v>135</v>
      </c>
      <c r="O222" s="24"/>
      <c r="P222" s="24">
        <v>10215</v>
      </c>
      <c r="Q222" s="25">
        <v>12.08</v>
      </c>
      <c r="R222" s="26">
        <v>5750</v>
      </c>
      <c r="S222" s="26">
        <v>2800</v>
      </c>
      <c r="T222" s="27">
        <f t="shared" si="3"/>
        <v>8550</v>
      </c>
    </row>
    <row r="223" spans="1:20" x14ac:dyDescent="0.3">
      <c r="A223" s="22" t="s">
        <v>1519</v>
      </c>
      <c r="B223" s="22" t="s">
        <v>1520</v>
      </c>
      <c r="C223" s="22" t="s">
        <v>1521</v>
      </c>
      <c r="D223" s="22" t="s">
        <v>1522</v>
      </c>
      <c r="E223" s="22" t="s">
        <v>1523</v>
      </c>
      <c r="F223" s="22">
        <v>1</v>
      </c>
      <c r="G223" s="22" t="s">
        <v>1524</v>
      </c>
      <c r="H223" s="22" t="s">
        <v>150</v>
      </c>
      <c r="I223" s="22" t="s">
        <v>1395</v>
      </c>
      <c r="J223" s="22" t="s">
        <v>1525</v>
      </c>
      <c r="K223" s="22" t="s">
        <v>1522</v>
      </c>
      <c r="L223" s="22" t="s">
        <v>1523</v>
      </c>
      <c r="M223" s="29" t="s">
        <v>134</v>
      </c>
      <c r="N223" s="29" t="s">
        <v>135</v>
      </c>
      <c r="O223" s="24"/>
      <c r="P223" s="24">
        <v>10216</v>
      </c>
      <c r="Q223" s="25">
        <v>12.08</v>
      </c>
      <c r="R223" s="26">
        <v>16750</v>
      </c>
      <c r="S223" s="26">
        <v>2800</v>
      </c>
      <c r="T223" s="27">
        <f t="shared" si="3"/>
        <v>19550</v>
      </c>
    </row>
    <row r="224" spans="1:20" x14ac:dyDescent="0.3">
      <c r="A224" s="22" t="s">
        <v>1526</v>
      </c>
      <c r="B224" s="22" t="s">
        <v>1527</v>
      </c>
      <c r="C224" s="22" t="s">
        <v>1528</v>
      </c>
      <c r="D224" s="22" t="s">
        <v>1529</v>
      </c>
      <c r="E224" s="22" t="s">
        <v>1530</v>
      </c>
      <c r="F224" s="22">
        <v>1</v>
      </c>
      <c r="G224" s="22" t="s">
        <v>1531</v>
      </c>
      <c r="H224" s="28" t="s">
        <v>99</v>
      </c>
      <c r="I224" s="22" t="s">
        <v>1395</v>
      </c>
      <c r="J224" s="22" t="s">
        <v>1109</v>
      </c>
      <c r="K224" s="22" t="s">
        <v>1529</v>
      </c>
      <c r="L224" s="22" t="s">
        <v>1530</v>
      </c>
      <c r="M224" s="29" t="s">
        <v>134</v>
      </c>
      <c r="N224" s="29" t="s">
        <v>135</v>
      </c>
      <c r="O224" s="24"/>
      <c r="P224" s="24">
        <v>10217</v>
      </c>
      <c r="Q224" s="25">
        <v>12.08</v>
      </c>
      <c r="R224" s="26">
        <v>32750</v>
      </c>
      <c r="S224" s="26">
        <v>2800</v>
      </c>
      <c r="T224" s="27">
        <f t="shared" si="3"/>
        <v>35550</v>
      </c>
    </row>
    <row r="225" spans="1:20" x14ac:dyDescent="0.3">
      <c r="A225" s="22" t="s">
        <v>1532</v>
      </c>
      <c r="B225" s="22" t="s">
        <v>1533</v>
      </c>
      <c r="C225" s="22" t="s">
        <v>1534</v>
      </c>
      <c r="D225" s="22" t="s">
        <v>1535</v>
      </c>
      <c r="E225" s="22" t="s">
        <v>1536</v>
      </c>
      <c r="F225" s="22">
        <v>1</v>
      </c>
      <c r="G225" s="22" t="s">
        <v>1537</v>
      </c>
      <c r="H225" s="22" t="s">
        <v>150</v>
      </c>
      <c r="I225" s="22" t="s">
        <v>1395</v>
      </c>
      <c r="J225" s="22" t="s">
        <v>1538</v>
      </c>
      <c r="K225" s="22" t="s">
        <v>1535</v>
      </c>
      <c r="L225" s="22" t="s">
        <v>1536</v>
      </c>
      <c r="M225" s="29" t="s">
        <v>134</v>
      </c>
      <c r="N225" s="29" t="s">
        <v>135</v>
      </c>
      <c r="O225" s="24"/>
      <c r="P225" s="24">
        <v>10218</v>
      </c>
      <c r="Q225" s="25">
        <v>12.08</v>
      </c>
      <c r="R225" s="26">
        <v>16750</v>
      </c>
      <c r="S225" s="26">
        <v>2800</v>
      </c>
      <c r="T225" s="27">
        <f t="shared" si="3"/>
        <v>19550</v>
      </c>
    </row>
    <row r="226" spans="1:20" x14ac:dyDescent="0.3">
      <c r="A226" s="22" t="s">
        <v>1539</v>
      </c>
      <c r="B226" s="22" t="s">
        <v>1540</v>
      </c>
      <c r="C226" s="22" t="s">
        <v>1541</v>
      </c>
      <c r="D226" s="22" t="s">
        <v>1542</v>
      </c>
      <c r="E226" s="22" t="s">
        <v>1543</v>
      </c>
      <c r="F226" s="22">
        <v>1</v>
      </c>
      <c r="G226" s="22" t="s">
        <v>1544</v>
      </c>
      <c r="H226" s="22" t="s">
        <v>150</v>
      </c>
      <c r="I226" s="22" t="s">
        <v>1395</v>
      </c>
      <c r="J226" s="22" t="s">
        <v>1545</v>
      </c>
      <c r="K226" s="22" t="s">
        <v>1542</v>
      </c>
      <c r="L226" s="22" t="s">
        <v>1543</v>
      </c>
      <c r="M226" s="29" t="s">
        <v>134</v>
      </c>
      <c r="N226" s="29" t="s">
        <v>135</v>
      </c>
      <c r="O226" s="24"/>
      <c r="P226" s="24">
        <v>10219</v>
      </c>
      <c r="Q226" s="25">
        <v>12.08</v>
      </c>
      <c r="R226" s="26">
        <v>16750</v>
      </c>
      <c r="S226" s="26">
        <v>2800</v>
      </c>
      <c r="T226" s="27">
        <f t="shared" si="3"/>
        <v>19550</v>
      </c>
    </row>
    <row r="227" spans="1:20" x14ac:dyDescent="0.3">
      <c r="A227" s="22" t="s">
        <v>1546</v>
      </c>
      <c r="B227" s="22" t="s">
        <v>1547</v>
      </c>
      <c r="C227" s="22" t="s">
        <v>1548</v>
      </c>
      <c r="D227" s="22" t="s">
        <v>1549</v>
      </c>
      <c r="E227" s="22" t="s">
        <v>1550</v>
      </c>
      <c r="F227" s="22">
        <v>1</v>
      </c>
      <c r="G227" s="22" t="s">
        <v>1551</v>
      </c>
      <c r="H227" s="22" t="s">
        <v>150</v>
      </c>
      <c r="I227" s="22" t="s">
        <v>1395</v>
      </c>
      <c r="J227" s="22" t="s">
        <v>1552</v>
      </c>
      <c r="K227" s="22" t="s">
        <v>1549</v>
      </c>
      <c r="L227" s="22" t="s">
        <v>1550</v>
      </c>
      <c r="M227" s="29" t="s">
        <v>134</v>
      </c>
      <c r="N227" s="29" t="s">
        <v>135</v>
      </c>
      <c r="O227" s="24"/>
      <c r="P227" s="24">
        <v>10220</v>
      </c>
      <c r="Q227" s="25">
        <v>12.08</v>
      </c>
      <c r="R227" s="26">
        <v>16750</v>
      </c>
      <c r="S227" s="26">
        <v>2800</v>
      </c>
      <c r="T227" s="27">
        <f t="shared" si="3"/>
        <v>19550</v>
      </c>
    </row>
    <row r="228" spans="1:20" x14ac:dyDescent="0.3">
      <c r="A228" s="22" t="s">
        <v>1553</v>
      </c>
      <c r="B228" s="22" t="s">
        <v>1554</v>
      </c>
      <c r="C228" s="22" t="s">
        <v>1555</v>
      </c>
      <c r="D228" s="22" t="s">
        <v>1556</v>
      </c>
      <c r="E228" s="22" t="s">
        <v>1557</v>
      </c>
      <c r="F228" s="22">
        <v>1</v>
      </c>
      <c r="G228" s="22" t="s">
        <v>1558</v>
      </c>
      <c r="H228" s="22" t="s">
        <v>99</v>
      </c>
      <c r="I228" s="22" t="s">
        <v>1395</v>
      </c>
      <c r="J228" s="22" t="s">
        <v>112</v>
      </c>
      <c r="K228" s="22" t="s">
        <v>1556</v>
      </c>
      <c r="L228" s="22" t="s">
        <v>1557</v>
      </c>
      <c r="M228" s="29" t="s">
        <v>134</v>
      </c>
      <c r="N228" s="29" t="s">
        <v>135</v>
      </c>
      <c r="O228" s="24"/>
      <c r="P228" s="24">
        <v>10221</v>
      </c>
      <c r="Q228" s="25">
        <v>12.08</v>
      </c>
      <c r="R228" s="26">
        <v>32750</v>
      </c>
      <c r="S228" s="26">
        <v>2800</v>
      </c>
      <c r="T228" s="27">
        <f t="shared" si="3"/>
        <v>35550</v>
      </c>
    </row>
    <row r="229" spans="1:20" x14ac:dyDescent="0.3">
      <c r="A229" s="22" t="s">
        <v>1559</v>
      </c>
      <c r="B229" s="22" t="s">
        <v>1560</v>
      </c>
      <c r="C229" s="22" t="s">
        <v>1561</v>
      </c>
      <c r="D229" s="22" t="s">
        <v>1562</v>
      </c>
      <c r="E229" s="22" t="s">
        <v>1563</v>
      </c>
      <c r="F229" s="22">
        <v>1</v>
      </c>
      <c r="G229" s="22" t="s">
        <v>1564</v>
      </c>
      <c r="H229" s="22" t="s">
        <v>110</v>
      </c>
      <c r="I229" s="22" t="s">
        <v>1395</v>
      </c>
      <c r="J229" s="22" t="s">
        <v>112</v>
      </c>
      <c r="K229" s="22" t="s">
        <v>1562</v>
      </c>
      <c r="L229" s="22" t="s">
        <v>1563</v>
      </c>
      <c r="M229" s="29" t="s">
        <v>134</v>
      </c>
      <c r="N229" s="29" t="s">
        <v>135</v>
      </c>
      <c r="O229" s="24"/>
      <c r="P229" s="24">
        <v>10222</v>
      </c>
      <c r="Q229" s="25">
        <v>12.08</v>
      </c>
      <c r="R229" s="26">
        <v>8750</v>
      </c>
      <c r="S229" s="26">
        <v>2800</v>
      </c>
      <c r="T229" s="27">
        <f t="shared" si="3"/>
        <v>11550</v>
      </c>
    </row>
    <row r="230" spans="1:20" x14ac:dyDescent="0.3">
      <c r="A230" s="22" t="s">
        <v>868</v>
      </c>
      <c r="B230" s="22" t="s">
        <v>1565</v>
      </c>
      <c r="C230" s="22" t="s">
        <v>1566</v>
      </c>
      <c r="D230" s="22" t="s">
        <v>1567</v>
      </c>
      <c r="E230" s="22" t="s">
        <v>1568</v>
      </c>
      <c r="F230" s="22">
        <v>1</v>
      </c>
      <c r="G230" s="22" t="s">
        <v>1569</v>
      </c>
      <c r="H230" s="22" t="s">
        <v>99</v>
      </c>
      <c r="I230" s="22" t="s">
        <v>1395</v>
      </c>
      <c r="J230" s="22" t="s">
        <v>112</v>
      </c>
      <c r="K230" s="22" t="s">
        <v>1570</v>
      </c>
      <c r="L230" s="22" t="s">
        <v>1568</v>
      </c>
      <c r="M230" s="29" t="s">
        <v>134</v>
      </c>
      <c r="N230" s="29" t="s">
        <v>135</v>
      </c>
      <c r="O230" s="24"/>
      <c r="P230" s="24">
        <v>10223</v>
      </c>
      <c r="Q230" s="25">
        <v>12.08</v>
      </c>
      <c r="R230" s="26">
        <v>32750</v>
      </c>
      <c r="S230" s="26">
        <v>2800</v>
      </c>
      <c r="T230" s="27">
        <f t="shared" si="3"/>
        <v>35550</v>
      </c>
    </row>
    <row r="231" spans="1:20" x14ac:dyDescent="0.3">
      <c r="A231" s="22" t="s">
        <v>1571</v>
      </c>
      <c r="B231" s="22" t="s">
        <v>1572</v>
      </c>
      <c r="C231" s="22" t="s">
        <v>1573</v>
      </c>
      <c r="D231" s="22" t="s">
        <v>1574</v>
      </c>
      <c r="E231" s="22" t="s">
        <v>1575</v>
      </c>
      <c r="F231" s="22">
        <v>1</v>
      </c>
      <c r="G231" s="22" t="s">
        <v>1576</v>
      </c>
      <c r="H231" s="22" t="s">
        <v>110</v>
      </c>
      <c r="I231" s="22" t="s">
        <v>1395</v>
      </c>
      <c r="J231" s="22" t="s">
        <v>112</v>
      </c>
      <c r="K231" s="22" t="s">
        <v>1574</v>
      </c>
      <c r="L231" s="22" t="s">
        <v>1575</v>
      </c>
      <c r="M231" s="29" t="s">
        <v>134</v>
      </c>
      <c r="N231" s="29" t="s">
        <v>135</v>
      </c>
      <c r="O231" s="24"/>
      <c r="P231" s="24">
        <v>10224</v>
      </c>
      <c r="Q231" s="25">
        <v>12.08</v>
      </c>
      <c r="R231" s="26">
        <v>8750</v>
      </c>
      <c r="S231" s="26">
        <v>2800</v>
      </c>
      <c r="T231" s="27">
        <f t="shared" si="3"/>
        <v>11550</v>
      </c>
    </row>
    <row r="232" spans="1:20" x14ac:dyDescent="0.3">
      <c r="A232" s="22" t="s">
        <v>1577</v>
      </c>
      <c r="B232" s="22" t="s">
        <v>1578</v>
      </c>
      <c r="C232" s="22" t="s">
        <v>1579</v>
      </c>
      <c r="D232" s="22" t="s">
        <v>1580</v>
      </c>
      <c r="E232" s="22" t="s">
        <v>1581</v>
      </c>
      <c r="F232" s="22">
        <v>1</v>
      </c>
      <c r="G232" s="22" t="s">
        <v>1582</v>
      </c>
      <c r="H232" s="22" t="s">
        <v>150</v>
      </c>
      <c r="I232" s="22" t="s">
        <v>1395</v>
      </c>
      <c r="J232" s="22" t="s">
        <v>1583</v>
      </c>
      <c r="K232" s="22" t="s">
        <v>1580</v>
      </c>
      <c r="L232" s="22" t="s">
        <v>1581</v>
      </c>
      <c r="M232" s="29" t="s">
        <v>134</v>
      </c>
      <c r="N232" s="29" t="s">
        <v>135</v>
      </c>
      <c r="O232" s="24"/>
      <c r="P232" s="24">
        <v>10225</v>
      </c>
      <c r="Q232" s="25">
        <v>12.08</v>
      </c>
      <c r="R232" s="26">
        <v>16750</v>
      </c>
      <c r="S232" s="26">
        <v>2800</v>
      </c>
      <c r="T232" s="27">
        <f t="shared" si="3"/>
        <v>19550</v>
      </c>
    </row>
    <row r="233" spans="1:20" x14ac:dyDescent="0.3">
      <c r="A233" s="22" t="s">
        <v>1584</v>
      </c>
      <c r="B233" s="22" t="s">
        <v>1585</v>
      </c>
      <c r="C233" s="22" t="s">
        <v>1586</v>
      </c>
      <c r="D233" s="22" t="s">
        <v>1587</v>
      </c>
      <c r="E233" s="22" t="s">
        <v>1588</v>
      </c>
      <c r="F233" s="22">
        <v>1</v>
      </c>
      <c r="G233" s="22" t="s">
        <v>1589</v>
      </c>
      <c r="H233" s="22" t="s">
        <v>223</v>
      </c>
      <c r="I233" s="22" t="s">
        <v>1395</v>
      </c>
      <c r="J233" s="22" t="s">
        <v>112</v>
      </c>
      <c r="K233" s="22" t="s">
        <v>1587</v>
      </c>
      <c r="L233" s="22" t="s">
        <v>1588</v>
      </c>
      <c r="M233" s="29" t="s">
        <v>134</v>
      </c>
      <c r="N233" s="29" t="s">
        <v>135</v>
      </c>
      <c r="O233" s="24"/>
      <c r="P233" s="24">
        <v>10226</v>
      </c>
      <c r="Q233" s="25">
        <v>12.08</v>
      </c>
      <c r="R233" s="26">
        <v>10750</v>
      </c>
      <c r="S233" s="26">
        <v>2800</v>
      </c>
      <c r="T233" s="27">
        <f t="shared" si="3"/>
        <v>13550</v>
      </c>
    </row>
    <row r="234" spans="1:20" x14ac:dyDescent="0.3">
      <c r="A234" s="22" t="s">
        <v>1590</v>
      </c>
      <c r="B234" s="22" t="s">
        <v>1591</v>
      </c>
      <c r="C234" s="22" t="s">
        <v>1592</v>
      </c>
      <c r="D234" s="22" t="s">
        <v>1593</v>
      </c>
      <c r="E234" s="22" t="s">
        <v>1594</v>
      </c>
      <c r="F234" s="22">
        <v>1</v>
      </c>
      <c r="G234" s="22" t="s">
        <v>1595</v>
      </c>
      <c r="H234" s="22" t="s">
        <v>320</v>
      </c>
      <c r="I234" s="22" t="s">
        <v>1395</v>
      </c>
      <c r="J234" s="22" t="s">
        <v>1596</v>
      </c>
      <c r="K234" s="22" t="s">
        <v>1593</v>
      </c>
      <c r="L234" s="22" t="s">
        <v>1594</v>
      </c>
      <c r="M234" s="29" t="s">
        <v>134</v>
      </c>
      <c r="N234" s="29" t="s">
        <v>135</v>
      </c>
      <c r="O234" s="24"/>
      <c r="P234" s="24">
        <v>10227</v>
      </c>
      <c r="Q234" s="25">
        <v>12.08</v>
      </c>
      <c r="R234" s="26">
        <v>20750</v>
      </c>
      <c r="S234" s="26">
        <v>2800</v>
      </c>
      <c r="T234" s="27">
        <f t="shared" si="3"/>
        <v>23550</v>
      </c>
    </row>
    <row r="235" spans="1:20" x14ac:dyDescent="0.3">
      <c r="A235" s="22" t="s">
        <v>1597</v>
      </c>
      <c r="B235" s="22" t="s">
        <v>1598</v>
      </c>
      <c r="C235" s="22" t="s">
        <v>1599</v>
      </c>
      <c r="D235" s="22" t="s">
        <v>1600</v>
      </c>
      <c r="E235" s="22" t="s">
        <v>1601</v>
      </c>
      <c r="F235" s="22">
        <v>1</v>
      </c>
      <c r="G235" s="22" t="s">
        <v>1602</v>
      </c>
      <c r="H235" s="22" t="s">
        <v>110</v>
      </c>
      <c r="I235" s="22" t="s">
        <v>1395</v>
      </c>
      <c r="J235" s="22" t="s">
        <v>112</v>
      </c>
      <c r="K235" s="22" t="s">
        <v>1600</v>
      </c>
      <c r="L235" s="22" t="s">
        <v>1601</v>
      </c>
      <c r="M235" s="29" t="s">
        <v>134</v>
      </c>
      <c r="N235" s="29" t="s">
        <v>135</v>
      </c>
      <c r="O235" s="24"/>
      <c r="P235" s="24">
        <v>10228</v>
      </c>
      <c r="Q235" s="25">
        <v>12.08</v>
      </c>
      <c r="R235" s="26">
        <v>8750</v>
      </c>
      <c r="S235" s="26">
        <v>2800</v>
      </c>
      <c r="T235" s="27">
        <f t="shared" si="3"/>
        <v>11550</v>
      </c>
    </row>
    <row r="236" spans="1:20" x14ac:dyDescent="0.3">
      <c r="A236" s="22" t="s">
        <v>1603</v>
      </c>
      <c r="B236" s="22" t="s">
        <v>1604</v>
      </c>
      <c r="C236" s="22" t="s">
        <v>1605</v>
      </c>
      <c r="D236" s="22" t="s">
        <v>1606</v>
      </c>
      <c r="E236" s="22" t="s">
        <v>1607</v>
      </c>
      <c r="F236" s="22">
        <v>1</v>
      </c>
      <c r="G236" s="22" t="s">
        <v>1608</v>
      </c>
      <c r="H236" s="22" t="s">
        <v>150</v>
      </c>
      <c r="I236" s="22" t="s">
        <v>1395</v>
      </c>
      <c r="J236" s="22" t="s">
        <v>112</v>
      </c>
      <c r="K236" s="22" t="s">
        <v>1606</v>
      </c>
      <c r="L236" s="22" t="s">
        <v>1607</v>
      </c>
      <c r="M236" s="29" t="s">
        <v>134</v>
      </c>
      <c r="N236" s="29" t="s">
        <v>135</v>
      </c>
      <c r="O236" s="24"/>
      <c r="P236" s="24">
        <v>10229</v>
      </c>
      <c r="Q236" s="25">
        <v>12.08</v>
      </c>
      <c r="R236" s="26">
        <v>16750</v>
      </c>
      <c r="S236" s="26">
        <v>2800</v>
      </c>
      <c r="T236" s="27">
        <f t="shared" si="3"/>
        <v>19550</v>
      </c>
    </row>
    <row r="237" spans="1:20" x14ac:dyDescent="0.3">
      <c r="A237" s="22" t="s">
        <v>1609</v>
      </c>
      <c r="B237" s="22" t="s">
        <v>1610</v>
      </c>
      <c r="C237" s="22" t="s">
        <v>1611</v>
      </c>
      <c r="D237" s="22" t="s">
        <v>1612</v>
      </c>
      <c r="E237" s="22" t="s">
        <v>1613</v>
      </c>
      <c r="F237" s="22">
        <v>1</v>
      </c>
      <c r="G237" s="22" t="s">
        <v>1614</v>
      </c>
      <c r="H237" s="22" t="s">
        <v>142</v>
      </c>
      <c r="I237" s="22" t="s">
        <v>1395</v>
      </c>
      <c r="J237" s="22" t="s">
        <v>1109</v>
      </c>
      <c r="K237" s="22" t="s">
        <v>1612</v>
      </c>
      <c r="L237" s="22" t="s">
        <v>1613</v>
      </c>
      <c r="M237" s="29" t="s">
        <v>134</v>
      </c>
      <c r="N237" s="29" t="s">
        <v>135</v>
      </c>
      <c r="O237" s="24"/>
      <c r="P237" s="24">
        <v>10230</v>
      </c>
      <c r="Q237" s="25">
        <v>12.08</v>
      </c>
      <c r="R237" s="26">
        <v>5750</v>
      </c>
      <c r="S237" s="26">
        <v>2800</v>
      </c>
      <c r="T237" s="27">
        <f t="shared" si="3"/>
        <v>8550</v>
      </c>
    </row>
    <row r="238" spans="1:20" x14ac:dyDescent="0.3">
      <c r="A238" s="22" t="s">
        <v>1615</v>
      </c>
      <c r="B238" s="22" t="s">
        <v>1616</v>
      </c>
      <c r="C238" s="22" t="s">
        <v>1617</v>
      </c>
      <c r="D238" s="22" t="s">
        <v>1618</v>
      </c>
      <c r="E238" s="22" t="s">
        <v>1619</v>
      </c>
      <c r="F238" s="22">
        <v>1</v>
      </c>
      <c r="G238" s="22" t="s">
        <v>1620</v>
      </c>
      <c r="H238" s="22" t="s">
        <v>150</v>
      </c>
      <c r="I238" s="22" t="s">
        <v>1395</v>
      </c>
      <c r="J238" s="22" t="s">
        <v>112</v>
      </c>
      <c r="K238" s="22" t="s">
        <v>1618</v>
      </c>
      <c r="L238" s="22" t="s">
        <v>1619</v>
      </c>
      <c r="M238" s="29" t="s">
        <v>134</v>
      </c>
      <c r="N238" s="29" t="s">
        <v>135</v>
      </c>
      <c r="O238" s="24"/>
      <c r="P238" s="24">
        <v>10231</v>
      </c>
      <c r="Q238" s="25">
        <v>12.08</v>
      </c>
      <c r="R238" s="26">
        <v>16750</v>
      </c>
      <c r="S238" s="26">
        <v>2800</v>
      </c>
      <c r="T238" s="27">
        <f t="shared" si="3"/>
        <v>19550</v>
      </c>
    </row>
    <row r="239" spans="1:20" x14ac:dyDescent="0.3">
      <c r="A239" s="22" t="s">
        <v>1621</v>
      </c>
      <c r="B239" s="22" t="s">
        <v>1622</v>
      </c>
      <c r="C239" s="22" t="s">
        <v>1623</v>
      </c>
      <c r="D239" s="22" t="s">
        <v>1624</v>
      </c>
      <c r="E239" s="22" t="s">
        <v>1625</v>
      </c>
      <c r="F239" s="22">
        <v>1</v>
      </c>
      <c r="G239" s="22" t="s">
        <v>1626</v>
      </c>
      <c r="H239" s="22" t="s">
        <v>150</v>
      </c>
      <c r="I239" s="22" t="s">
        <v>1395</v>
      </c>
      <c r="J239" s="22" t="s">
        <v>1116</v>
      </c>
      <c r="K239" s="22" t="s">
        <v>1624</v>
      </c>
      <c r="L239" s="22" t="s">
        <v>1625</v>
      </c>
      <c r="M239" s="29" t="s">
        <v>134</v>
      </c>
      <c r="N239" s="29" t="s">
        <v>135</v>
      </c>
      <c r="O239" s="24"/>
      <c r="P239" s="24">
        <v>10232</v>
      </c>
      <c r="Q239" s="25">
        <v>12.08</v>
      </c>
      <c r="R239" s="26">
        <v>16750</v>
      </c>
      <c r="S239" s="26">
        <v>2800</v>
      </c>
      <c r="T239" s="27">
        <f t="shared" si="3"/>
        <v>19550</v>
      </c>
    </row>
    <row r="240" spans="1:20" x14ac:dyDescent="0.3">
      <c r="A240" s="22" t="s">
        <v>1627</v>
      </c>
      <c r="B240" s="22" t="s">
        <v>1628</v>
      </c>
      <c r="C240" s="22" t="s">
        <v>1629</v>
      </c>
      <c r="D240" s="22" t="s">
        <v>1630</v>
      </c>
      <c r="E240" s="22" t="s">
        <v>1631</v>
      </c>
      <c r="F240" s="22">
        <v>1</v>
      </c>
      <c r="G240" s="22" t="s">
        <v>1632</v>
      </c>
      <c r="H240" s="22" t="s">
        <v>142</v>
      </c>
      <c r="I240" s="22" t="s">
        <v>1395</v>
      </c>
      <c r="J240" s="22" t="s">
        <v>112</v>
      </c>
      <c r="K240" s="22" t="s">
        <v>1630</v>
      </c>
      <c r="L240" s="22" t="s">
        <v>1631</v>
      </c>
      <c r="M240" s="29" t="s">
        <v>134</v>
      </c>
      <c r="N240" s="29" t="s">
        <v>135</v>
      </c>
      <c r="O240" s="24"/>
      <c r="P240" s="24">
        <v>10233</v>
      </c>
      <c r="Q240" s="25">
        <v>12.08</v>
      </c>
      <c r="R240" s="26">
        <v>5750</v>
      </c>
      <c r="S240" s="26">
        <v>2800</v>
      </c>
      <c r="T240" s="27">
        <f t="shared" si="3"/>
        <v>8550</v>
      </c>
    </row>
    <row r="241" spans="1:20" x14ac:dyDescent="0.3">
      <c r="A241" s="22" t="s">
        <v>1633</v>
      </c>
      <c r="B241" s="22" t="s">
        <v>1634</v>
      </c>
      <c r="C241" s="22" t="s">
        <v>1635</v>
      </c>
      <c r="D241" s="22" t="s">
        <v>1636</v>
      </c>
      <c r="E241" s="22" t="s">
        <v>1637</v>
      </c>
      <c r="F241" s="22">
        <v>1</v>
      </c>
      <c r="G241" s="22" t="s">
        <v>1638</v>
      </c>
      <c r="H241" s="22" t="s">
        <v>320</v>
      </c>
      <c r="I241" s="22" t="s">
        <v>1395</v>
      </c>
      <c r="J241" s="22" t="s">
        <v>1205</v>
      </c>
      <c r="K241" s="22" t="s">
        <v>1636</v>
      </c>
      <c r="L241" s="22" t="s">
        <v>1637</v>
      </c>
      <c r="M241" s="29" t="s">
        <v>134</v>
      </c>
      <c r="N241" s="29" t="s">
        <v>135</v>
      </c>
      <c r="O241" s="24"/>
      <c r="P241" s="24">
        <v>10234</v>
      </c>
      <c r="Q241" s="25">
        <v>12.08</v>
      </c>
      <c r="R241" s="26">
        <v>20750</v>
      </c>
      <c r="S241" s="26">
        <v>2800</v>
      </c>
      <c r="T241" s="27">
        <f t="shared" si="3"/>
        <v>23550</v>
      </c>
    </row>
    <row r="242" spans="1:20" x14ac:dyDescent="0.3">
      <c r="A242" s="22" t="s">
        <v>1639</v>
      </c>
      <c r="B242" s="22" t="s">
        <v>1640</v>
      </c>
      <c r="C242" s="22" t="s">
        <v>1641</v>
      </c>
      <c r="D242" s="22" t="s">
        <v>1642</v>
      </c>
      <c r="E242" s="22" t="s">
        <v>1643</v>
      </c>
      <c r="F242" s="22">
        <v>1</v>
      </c>
      <c r="G242" s="22" t="s">
        <v>1644</v>
      </c>
      <c r="H242" s="22" t="s">
        <v>110</v>
      </c>
      <c r="I242" s="22" t="s">
        <v>1395</v>
      </c>
      <c r="J242" s="22" t="s">
        <v>1645</v>
      </c>
      <c r="K242" s="22" t="s">
        <v>1642</v>
      </c>
      <c r="L242" s="22" t="s">
        <v>1643</v>
      </c>
      <c r="M242" s="29" t="s">
        <v>134</v>
      </c>
      <c r="N242" s="29" t="s">
        <v>135</v>
      </c>
      <c r="O242" s="24"/>
      <c r="P242" s="24">
        <v>10235</v>
      </c>
      <c r="Q242" s="25">
        <v>12.08</v>
      </c>
      <c r="R242" s="26">
        <v>8750</v>
      </c>
      <c r="S242" s="26">
        <v>2800</v>
      </c>
      <c r="T242" s="27">
        <f t="shared" si="3"/>
        <v>11550</v>
      </c>
    </row>
    <row r="243" spans="1:20" x14ac:dyDescent="0.3">
      <c r="A243" s="22" t="s">
        <v>1646</v>
      </c>
      <c r="B243" s="22" t="s">
        <v>1647</v>
      </c>
      <c r="C243" s="22" t="s">
        <v>1648</v>
      </c>
      <c r="D243" s="22" t="s">
        <v>1649</v>
      </c>
      <c r="E243" s="22" t="s">
        <v>1650</v>
      </c>
      <c r="F243" s="22">
        <v>1</v>
      </c>
      <c r="G243" s="22" t="s">
        <v>1651</v>
      </c>
      <c r="H243" s="22" t="s">
        <v>223</v>
      </c>
      <c r="I243" s="22" t="s">
        <v>1395</v>
      </c>
      <c r="J243" s="22" t="s">
        <v>112</v>
      </c>
      <c r="K243" s="22" t="s">
        <v>1649</v>
      </c>
      <c r="L243" s="22" t="s">
        <v>1650</v>
      </c>
      <c r="M243" s="29" t="s">
        <v>134</v>
      </c>
      <c r="N243" s="29" t="s">
        <v>135</v>
      </c>
      <c r="O243" s="24"/>
      <c r="P243" s="24">
        <v>10236</v>
      </c>
      <c r="Q243" s="25">
        <v>12.08</v>
      </c>
      <c r="R243" s="26">
        <v>10750</v>
      </c>
      <c r="S243" s="26">
        <v>2800</v>
      </c>
      <c r="T243" s="27">
        <f t="shared" si="3"/>
        <v>13550</v>
      </c>
    </row>
    <row r="244" spans="1:20" x14ac:dyDescent="0.3">
      <c r="A244" s="22" t="s">
        <v>1652</v>
      </c>
      <c r="B244" s="22" t="s">
        <v>1653</v>
      </c>
      <c r="C244" s="22" t="s">
        <v>1654</v>
      </c>
      <c r="D244" s="22" t="s">
        <v>1655</v>
      </c>
      <c r="E244" s="22" t="s">
        <v>1656</v>
      </c>
      <c r="F244" s="22">
        <v>1</v>
      </c>
      <c r="G244" s="22" t="s">
        <v>1657</v>
      </c>
      <c r="H244" s="22" t="s">
        <v>110</v>
      </c>
      <c r="I244" s="22" t="s">
        <v>1395</v>
      </c>
      <c r="J244" s="22" t="s">
        <v>1205</v>
      </c>
      <c r="K244" s="22" t="s">
        <v>1655</v>
      </c>
      <c r="L244" s="22" t="s">
        <v>1656</v>
      </c>
      <c r="M244" s="29" t="s">
        <v>134</v>
      </c>
      <c r="N244" s="29" t="s">
        <v>135</v>
      </c>
      <c r="O244" s="24"/>
      <c r="P244" s="24">
        <v>10237</v>
      </c>
      <c r="Q244" s="25">
        <v>12.08</v>
      </c>
      <c r="R244" s="26">
        <v>8750</v>
      </c>
      <c r="S244" s="26">
        <v>2800</v>
      </c>
      <c r="T244" s="27">
        <f t="shared" si="3"/>
        <v>11550</v>
      </c>
    </row>
    <row r="245" spans="1:20" x14ac:dyDescent="0.3">
      <c r="A245" s="22" t="s">
        <v>1658</v>
      </c>
      <c r="B245" s="22" t="s">
        <v>1659</v>
      </c>
      <c r="C245" s="22" t="s">
        <v>1660</v>
      </c>
      <c r="D245" s="22" t="s">
        <v>1661</v>
      </c>
      <c r="E245" s="22" t="s">
        <v>1662</v>
      </c>
      <c r="F245" s="22">
        <v>1</v>
      </c>
      <c r="G245" s="22" t="s">
        <v>1663</v>
      </c>
      <c r="H245" s="22" t="s">
        <v>150</v>
      </c>
      <c r="I245" s="22" t="s">
        <v>1395</v>
      </c>
      <c r="J245" s="22" t="s">
        <v>1664</v>
      </c>
      <c r="K245" s="22" t="s">
        <v>1661</v>
      </c>
      <c r="L245" s="22" t="s">
        <v>1662</v>
      </c>
      <c r="M245" s="29" t="s">
        <v>134</v>
      </c>
      <c r="N245" s="29" t="s">
        <v>135</v>
      </c>
      <c r="O245" s="24"/>
      <c r="P245" s="24">
        <v>10238</v>
      </c>
      <c r="Q245" s="25">
        <v>12.08</v>
      </c>
      <c r="R245" s="26">
        <v>16750</v>
      </c>
      <c r="S245" s="26">
        <v>2800</v>
      </c>
      <c r="T245" s="27">
        <f t="shared" si="3"/>
        <v>19550</v>
      </c>
    </row>
    <row r="246" spans="1:20" x14ac:dyDescent="0.3">
      <c r="A246" s="22" t="s">
        <v>1665</v>
      </c>
      <c r="B246" s="22" t="s">
        <v>1666</v>
      </c>
      <c r="C246" s="22" t="s">
        <v>1667</v>
      </c>
      <c r="D246" s="22" t="s">
        <v>1668</v>
      </c>
      <c r="E246" s="22" t="s">
        <v>1669</v>
      </c>
      <c r="F246" s="22">
        <v>1</v>
      </c>
      <c r="G246" s="22" t="s">
        <v>1670</v>
      </c>
      <c r="H246" s="22" t="s">
        <v>142</v>
      </c>
      <c r="I246" s="22" t="s">
        <v>1395</v>
      </c>
      <c r="J246" s="22" t="s">
        <v>1671</v>
      </c>
      <c r="K246" s="22" t="s">
        <v>1672</v>
      </c>
      <c r="L246" s="22" t="s">
        <v>1673</v>
      </c>
      <c r="M246" s="29" t="s">
        <v>134</v>
      </c>
      <c r="N246" s="29" t="s">
        <v>135</v>
      </c>
      <c r="O246" s="24"/>
      <c r="P246" s="24">
        <v>10239</v>
      </c>
      <c r="Q246" s="25">
        <v>12.08</v>
      </c>
      <c r="R246" s="26">
        <v>5750</v>
      </c>
      <c r="S246" s="26">
        <v>2800</v>
      </c>
      <c r="T246" s="27">
        <f t="shared" si="3"/>
        <v>8550</v>
      </c>
    </row>
    <row r="247" spans="1:20" x14ac:dyDescent="0.3">
      <c r="A247" s="22" t="s">
        <v>1674</v>
      </c>
      <c r="B247" s="22" t="s">
        <v>1675</v>
      </c>
      <c r="C247" s="22" t="s">
        <v>1676</v>
      </c>
      <c r="D247" s="22" t="s">
        <v>1677</v>
      </c>
      <c r="E247" s="22" t="s">
        <v>1678</v>
      </c>
      <c r="F247" s="22">
        <v>1</v>
      </c>
      <c r="G247" s="22" t="s">
        <v>1679</v>
      </c>
      <c r="H247" s="22" t="s">
        <v>110</v>
      </c>
      <c r="I247" s="22" t="s">
        <v>1395</v>
      </c>
      <c r="J247" s="22" t="s">
        <v>1680</v>
      </c>
      <c r="K247" s="22" t="s">
        <v>1677</v>
      </c>
      <c r="L247" s="22" t="s">
        <v>1678</v>
      </c>
      <c r="M247" s="29" t="s">
        <v>134</v>
      </c>
      <c r="N247" s="29" t="s">
        <v>135</v>
      </c>
      <c r="O247" s="24"/>
      <c r="P247" s="24">
        <v>10240</v>
      </c>
      <c r="Q247" s="25">
        <v>12.08</v>
      </c>
      <c r="R247" s="26">
        <v>8750</v>
      </c>
      <c r="S247" s="26">
        <v>2800</v>
      </c>
      <c r="T247" s="27">
        <f t="shared" si="3"/>
        <v>11550</v>
      </c>
    </row>
    <row r="248" spans="1:20" x14ac:dyDescent="0.3">
      <c r="A248" s="22" t="s">
        <v>1681</v>
      </c>
      <c r="B248" s="22" t="s">
        <v>1682</v>
      </c>
      <c r="C248" s="22" t="s">
        <v>1683</v>
      </c>
      <c r="D248" s="22" t="s">
        <v>1684</v>
      </c>
      <c r="E248" s="22" t="s">
        <v>1685</v>
      </c>
      <c r="F248" s="22">
        <v>1</v>
      </c>
      <c r="G248" s="22" t="s">
        <v>1686</v>
      </c>
      <c r="H248" s="22" t="s">
        <v>320</v>
      </c>
      <c r="I248" s="22" t="s">
        <v>1395</v>
      </c>
      <c r="J248" s="22" t="s">
        <v>1687</v>
      </c>
      <c r="K248" s="22" t="s">
        <v>1684</v>
      </c>
      <c r="L248" s="22" t="s">
        <v>1685</v>
      </c>
      <c r="M248" s="31" t="s">
        <v>399</v>
      </c>
      <c r="N248" s="31" t="s">
        <v>400</v>
      </c>
      <c r="O248" s="24"/>
      <c r="P248" s="24">
        <v>10241</v>
      </c>
      <c r="Q248" s="25">
        <v>12.08</v>
      </c>
      <c r="R248" s="26">
        <v>20750</v>
      </c>
      <c r="S248" s="26">
        <v>2800</v>
      </c>
      <c r="T248" s="27">
        <f t="shared" si="3"/>
        <v>23550</v>
      </c>
    </row>
    <row r="249" spans="1:20" x14ac:dyDescent="0.3">
      <c r="A249" s="22" t="s">
        <v>1688</v>
      </c>
      <c r="B249" s="22" t="s">
        <v>1689</v>
      </c>
      <c r="C249" s="22" t="s">
        <v>1690</v>
      </c>
      <c r="D249" s="22" t="s">
        <v>1691</v>
      </c>
      <c r="E249" s="22" t="s">
        <v>1692</v>
      </c>
      <c r="F249" s="22">
        <v>1</v>
      </c>
      <c r="G249" s="22" t="s">
        <v>1693</v>
      </c>
      <c r="H249" s="22" t="s">
        <v>110</v>
      </c>
      <c r="I249" s="22" t="s">
        <v>1395</v>
      </c>
      <c r="J249" s="22" t="s">
        <v>1694</v>
      </c>
      <c r="K249" s="22" t="s">
        <v>1691</v>
      </c>
      <c r="L249" s="22" t="s">
        <v>1692</v>
      </c>
      <c r="M249" s="31" t="s">
        <v>399</v>
      </c>
      <c r="N249" s="31" t="s">
        <v>400</v>
      </c>
      <c r="O249" s="24"/>
      <c r="P249" s="24">
        <v>10242</v>
      </c>
      <c r="Q249" s="25">
        <v>12.08</v>
      </c>
      <c r="R249" s="26">
        <v>8750</v>
      </c>
      <c r="S249" s="26">
        <v>2800</v>
      </c>
      <c r="T249" s="27">
        <f t="shared" si="3"/>
        <v>11550</v>
      </c>
    </row>
    <row r="250" spans="1:20" x14ac:dyDescent="0.3">
      <c r="A250" s="22" t="s">
        <v>1695</v>
      </c>
      <c r="B250" s="22" t="s">
        <v>1696</v>
      </c>
      <c r="C250" s="22" t="s">
        <v>1697</v>
      </c>
      <c r="D250" s="22" t="s">
        <v>1698</v>
      </c>
      <c r="E250" s="22" t="s">
        <v>1699</v>
      </c>
      <c r="F250" s="22">
        <v>1</v>
      </c>
      <c r="G250" s="22" t="s">
        <v>1700</v>
      </c>
      <c r="H250" s="22" t="s">
        <v>150</v>
      </c>
      <c r="I250" s="22" t="s">
        <v>1395</v>
      </c>
      <c r="J250" s="22" t="s">
        <v>112</v>
      </c>
      <c r="K250" s="22" t="s">
        <v>1698</v>
      </c>
      <c r="L250" s="22" t="s">
        <v>1699</v>
      </c>
      <c r="M250" s="31" t="s">
        <v>399</v>
      </c>
      <c r="N250" s="31" t="s">
        <v>400</v>
      </c>
      <c r="O250" s="24"/>
      <c r="P250" s="24">
        <v>10243</v>
      </c>
      <c r="Q250" s="25">
        <v>12.08</v>
      </c>
      <c r="R250" s="26">
        <v>16750</v>
      </c>
      <c r="S250" s="26">
        <v>2800</v>
      </c>
      <c r="T250" s="27">
        <f t="shared" si="3"/>
        <v>19550</v>
      </c>
    </row>
    <row r="251" spans="1:20" x14ac:dyDescent="0.3">
      <c r="A251" s="22" t="s">
        <v>1701</v>
      </c>
      <c r="B251" s="22" t="s">
        <v>1702</v>
      </c>
      <c r="C251" s="22" t="s">
        <v>1703</v>
      </c>
      <c r="D251" s="22" t="s">
        <v>1704</v>
      </c>
      <c r="E251" s="22" t="s">
        <v>1705</v>
      </c>
      <c r="F251" s="22">
        <v>1</v>
      </c>
      <c r="G251" s="22" t="s">
        <v>1706</v>
      </c>
      <c r="H251" s="22" t="s">
        <v>150</v>
      </c>
      <c r="I251" s="22" t="s">
        <v>1395</v>
      </c>
      <c r="J251" s="22" t="s">
        <v>112</v>
      </c>
      <c r="K251" s="22" t="s">
        <v>1704</v>
      </c>
      <c r="L251" s="22" t="s">
        <v>1705</v>
      </c>
      <c r="M251" s="31" t="s">
        <v>399</v>
      </c>
      <c r="N251" s="31" t="s">
        <v>400</v>
      </c>
      <c r="O251" s="24"/>
      <c r="P251" s="24">
        <v>10244</v>
      </c>
      <c r="Q251" s="25">
        <v>12.08</v>
      </c>
      <c r="R251" s="26">
        <v>16750</v>
      </c>
      <c r="S251" s="26">
        <v>2800</v>
      </c>
      <c r="T251" s="27">
        <f t="shared" si="3"/>
        <v>19550</v>
      </c>
    </row>
    <row r="252" spans="1:20" x14ac:dyDescent="0.3">
      <c r="A252" s="22" t="s">
        <v>1707</v>
      </c>
      <c r="B252" s="22" t="s">
        <v>1708</v>
      </c>
      <c r="C252" s="22" t="s">
        <v>1709</v>
      </c>
      <c r="D252" s="22" t="s">
        <v>1710</v>
      </c>
      <c r="E252" s="22" t="s">
        <v>1711</v>
      </c>
      <c r="F252" s="22">
        <v>1</v>
      </c>
      <c r="G252" s="22" t="s">
        <v>1712</v>
      </c>
      <c r="H252" s="22" t="s">
        <v>150</v>
      </c>
      <c r="I252" s="22" t="s">
        <v>1395</v>
      </c>
      <c r="J252" s="22" t="s">
        <v>112</v>
      </c>
      <c r="K252" s="22" t="s">
        <v>1710</v>
      </c>
      <c r="L252" s="22" t="s">
        <v>1711</v>
      </c>
      <c r="M252" s="31" t="s">
        <v>399</v>
      </c>
      <c r="N252" s="31" t="s">
        <v>400</v>
      </c>
      <c r="O252" s="24"/>
      <c r="P252" s="24">
        <v>10245</v>
      </c>
      <c r="Q252" s="25">
        <v>12.08</v>
      </c>
      <c r="R252" s="26">
        <v>16750</v>
      </c>
      <c r="S252" s="26">
        <v>2800</v>
      </c>
      <c r="T252" s="27">
        <f t="shared" si="3"/>
        <v>19550</v>
      </c>
    </row>
    <row r="253" spans="1:20" x14ac:dyDescent="0.3">
      <c r="A253" s="22" t="s">
        <v>1713</v>
      </c>
      <c r="B253" s="22" t="s">
        <v>1714</v>
      </c>
      <c r="C253" s="22" t="s">
        <v>1715</v>
      </c>
      <c r="D253" s="22" t="s">
        <v>1716</v>
      </c>
      <c r="E253" s="22" t="s">
        <v>1717</v>
      </c>
      <c r="F253" s="22">
        <v>1</v>
      </c>
      <c r="G253" s="22" t="s">
        <v>1718</v>
      </c>
      <c r="H253" s="22" t="s">
        <v>110</v>
      </c>
      <c r="I253" s="22" t="s">
        <v>1395</v>
      </c>
      <c r="J253" s="22" t="s">
        <v>1719</v>
      </c>
      <c r="K253" s="22" t="s">
        <v>1716</v>
      </c>
      <c r="L253" s="22" t="s">
        <v>1717</v>
      </c>
      <c r="M253" s="31" t="s">
        <v>399</v>
      </c>
      <c r="N253" s="31" t="s">
        <v>400</v>
      </c>
      <c r="O253" s="24"/>
      <c r="P253" s="24">
        <v>10246</v>
      </c>
      <c r="Q253" s="25">
        <v>12.08</v>
      </c>
      <c r="R253" s="26">
        <v>8750</v>
      </c>
      <c r="S253" s="26">
        <v>2800</v>
      </c>
      <c r="T253" s="27">
        <f t="shared" si="3"/>
        <v>11550</v>
      </c>
    </row>
    <row r="254" spans="1:20" x14ac:dyDescent="0.3">
      <c r="A254" s="22" t="s">
        <v>1720</v>
      </c>
      <c r="B254" s="22" t="s">
        <v>1721</v>
      </c>
      <c r="C254" s="22" t="s">
        <v>1722</v>
      </c>
      <c r="D254" s="22" t="s">
        <v>1723</v>
      </c>
      <c r="E254" s="22" t="s">
        <v>1724</v>
      </c>
      <c r="F254" s="22">
        <v>1</v>
      </c>
      <c r="G254" s="22" t="s">
        <v>1725</v>
      </c>
      <c r="H254" s="22" t="s">
        <v>223</v>
      </c>
      <c r="I254" s="22" t="s">
        <v>1395</v>
      </c>
      <c r="J254" s="22" t="s">
        <v>112</v>
      </c>
      <c r="K254" s="22" t="s">
        <v>1723</v>
      </c>
      <c r="L254" s="22" t="s">
        <v>1724</v>
      </c>
      <c r="M254" s="31" t="s">
        <v>399</v>
      </c>
      <c r="N254" s="31" t="s">
        <v>400</v>
      </c>
      <c r="O254" s="24"/>
      <c r="P254" s="24">
        <v>10247</v>
      </c>
      <c r="Q254" s="25">
        <v>12.08</v>
      </c>
      <c r="R254" s="26">
        <v>10750</v>
      </c>
      <c r="S254" s="26">
        <v>2800</v>
      </c>
      <c r="T254" s="27">
        <f t="shared" si="3"/>
        <v>13550</v>
      </c>
    </row>
    <row r="255" spans="1:20" x14ac:dyDescent="0.3">
      <c r="A255" s="22" t="s">
        <v>1713</v>
      </c>
      <c r="B255" s="22" t="s">
        <v>1726</v>
      </c>
      <c r="C255" s="22" t="s">
        <v>1727</v>
      </c>
      <c r="D255" s="22" t="s">
        <v>1728</v>
      </c>
      <c r="E255" s="22" t="s">
        <v>1729</v>
      </c>
      <c r="F255" s="22">
        <v>1</v>
      </c>
      <c r="G255" s="22" t="s">
        <v>1730</v>
      </c>
      <c r="H255" s="22" t="s">
        <v>110</v>
      </c>
      <c r="I255" s="22" t="s">
        <v>1395</v>
      </c>
      <c r="J255" s="22" t="s">
        <v>112</v>
      </c>
      <c r="K255" s="22" t="s">
        <v>1728</v>
      </c>
      <c r="L255" s="22" t="s">
        <v>1729</v>
      </c>
      <c r="M255" s="31" t="s">
        <v>399</v>
      </c>
      <c r="N255" s="31" t="s">
        <v>400</v>
      </c>
      <c r="O255" s="24"/>
      <c r="P255" s="24">
        <v>10248</v>
      </c>
      <c r="Q255" s="25">
        <v>12.08</v>
      </c>
      <c r="R255" s="26">
        <v>8750</v>
      </c>
      <c r="S255" s="26">
        <v>2800</v>
      </c>
      <c r="T255" s="27">
        <f t="shared" si="3"/>
        <v>11550</v>
      </c>
    </row>
    <row r="256" spans="1:20" x14ac:dyDescent="0.3">
      <c r="A256" s="22" t="s">
        <v>1731</v>
      </c>
      <c r="B256" s="22" t="s">
        <v>1732</v>
      </c>
      <c r="C256" s="22" t="s">
        <v>1733</v>
      </c>
      <c r="D256" s="22" t="s">
        <v>1734</v>
      </c>
      <c r="E256" s="22" t="s">
        <v>1735</v>
      </c>
      <c r="F256" s="22">
        <v>1</v>
      </c>
      <c r="G256" s="22" t="s">
        <v>1736</v>
      </c>
      <c r="H256" s="22" t="s">
        <v>223</v>
      </c>
      <c r="I256" s="22" t="s">
        <v>1395</v>
      </c>
      <c r="J256" s="22" t="s">
        <v>1737</v>
      </c>
      <c r="K256" s="22" t="s">
        <v>1734</v>
      </c>
      <c r="L256" s="22" t="s">
        <v>1735</v>
      </c>
      <c r="M256" s="31" t="s">
        <v>399</v>
      </c>
      <c r="N256" s="31" t="s">
        <v>400</v>
      </c>
      <c r="O256" s="24"/>
      <c r="P256" s="24">
        <v>10249</v>
      </c>
      <c r="Q256" s="25">
        <v>12.08</v>
      </c>
      <c r="R256" s="26">
        <v>10750</v>
      </c>
      <c r="S256" s="26">
        <v>2800</v>
      </c>
      <c r="T256" s="27">
        <f t="shared" si="3"/>
        <v>13550</v>
      </c>
    </row>
    <row r="257" spans="1:20" x14ac:dyDescent="0.3">
      <c r="A257" s="22" t="s">
        <v>1738</v>
      </c>
      <c r="B257" s="22" t="s">
        <v>1739</v>
      </c>
      <c r="C257" s="22" t="s">
        <v>1740</v>
      </c>
      <c r="D257" s="22" t="s">
        <v>1741</v>
      </c>
      <c r="E257" s="22" t="s">
        <v>1742</v>
      </c>
      <c r="F257" s="22">
        <v>1</v>
      </c>
      <c r="G257" s="22" t="s">
        <v>1743</v>
      </c>
      <c r="H257" s="22" t="s">
        <v>142</v>
      </c>
      <c r="I257" s="22" t="s">
        <v>1744</v>
      </c>
      <c r="J257" s="22" t="s">
        <v>112</v>
      </c>
      <c r="K257" s="22" t="s">
        <v>1741</v>
      </c>
      <c r="L257" s="22" t="s">
        <v>1742</v>
      </c>
      <c r="M257" s="23" t="s">
        <v>124</v>
      </c>
      <c r="N257" s="23" t="s">
        <v>125</v>
      </c>
      <c r="O257" s="24"/>
      <c r="P257" s="24">
        <v>10250</v>
      </c>
      <c r="Q257" s="25">
        <v>12.11</v>
      </c>
      <c r="R257" s="26">
        <v>5750</v>
      </c>
      <c r="S257" s="26">
        <v>2800</v>
      </c>
      <c r="T257" s="27">
        <f t="shared" si="3"/>
        <v>8550</v>
      </c>
    </row>
    <row r="258" spans="1:20" x14ac:dyDescent="0.3">
      <c r="A258" s="22" t="s">
        <v>1745</v>
      </c>
      <c r="B258" s="22" t="s">
        <v>1746</v>
      </c>
      <c r="C258" s="22" t="s">
        <v>1747</v>
      </c>
      <c r="D258" s="22" t="s">
        <v>1748</v>
      </c>
      <c r="E258" s="22" t="s">
        <v>1749</v>
      </c>
      <c r="F258" s="22">
        <v>1</v>
      </c>
      <c r="G258" s="22" t="s">
        <v>1750</v>
      </c>
      <c r="H258" s="22" t="s">
        <v>223</v>
      </c>
      <c r="I258" s="22" t="s">
        <v>1744</v>
      </c>
      <c r="J258" s="22" t="s">
        <v>1751</v>
      </c>
      <c r="K258" s="22" t="s">
        <v>1748</v>
      </c>
      <c r="L258" s="22" t="s">
        <v>1749</v>
      </c>
      <c r="M258" s="23" t="s">
        <v>124</v>
      </c>
      <c r="N258" s="23" t="s">
        <v>125</v>
      </c>
      <c r="O258" s="24"/>
      <c r="P258" s="24">
        <v>10251</v>
      </c>
      <c r="Q258" s="25">
        <v>12.11</v>
      </c>
      <c r="R258" s="26">
        <v>10750</v>
      </c>
      <c r="S258" s="26">
        <v>2800</v>
      </c>
      <c r="T258" s="27">
        <f t="shared" si="3"/>
        <v>13550</v>
      </c>
    </row>
    <row r="259" spans="1:20" x14ac:dyDescent="0.3">
      <c r="A259" s="22" t="s">
        <v>1752</v>
      </c>
      <c r="B259" s="22" t="s">
        <v>1753</v>
      </c>
      <c r="C259" s="22" t="s">
        <v>1754</v>
      </c>
      <c r="D259" s="22" t="s">
        <v>1755</v>
      </c>
      <c r="E259" s="22" t="s">
        <v>1756</v>
      </c>
      <c r="F259" s="22">
        <v>1</v>
      </c>
      <c r="G259" s="22" t="s">
        <v>1757</v>
      </c>
      <c r="H259" s="22" t="s">
        <v>99</v>
      </c>
      <c r="I259" s="22" t="s">
        <v>1744</v>
      </c>
      <c r="J259" s="22" t="s">
        <v>562</v>
      </c>
      <c r="K259" s="22" t="s">
        <v>1755</v>
      </c>
      <c r="L259" s="22" t="s">
        <v>1756</v>
      </c>
      <c r="M259" s="23" t="s">
        <v>124</v>
      </c>
      <c r="N259" s="23" t="s">
        <v>125</v>
      </c>
      <c r="O259" s="24"/>
      <c r="P259" s="24">
        <v>10252</v>
      </c>
      <c r="Q259" s="25">
        <v>12.11</v>
      </c>
      <c r="R259" s="26">
        <v>32750</v>
      </c>
      <c r="S259" s="26">
        <v>2800</v>
      </c>
      <c r="T259" s="27">
        <f t="shared" si="3"/>
        <v>35550</v>
      </c>
    </row>
    <row r="260" spans="1:20" x14ac:dyDescent="0.3">
      <c r="A260" s="22" t="s">
        <v>1758</v>
      </c>
      <c r="B260" s="22" t="s">
        <v>1759</v>
      </c>
      <c r="C260" s="22" t="s">
        <v>1760</v>
      </c>
      <c r="D260" s="22" t="s">
        <v>1761</v>
      </c>
      <c r="E260" s="22" t="s">
        <v>1762</v>
      </c>
      <c r="F260" s="22">
        <v>1</v>
      </c>
      <c r="G260" s="22" t="s">
        <v>1763</v>
      </c>
      <c r="H260" s="28" t="s">
        <v>320</v>
      </c>
      <c r="I260" s="22" t="s">
        <v>1744</v>
      </c>
      <c r="J260" s="22" t="s">
        <v>112</v>
      </c>
      <c r="K260" s="22" t="s">
        <v>1761</v>
      </c>
      <c r="L260" s="22" t="s">
        <v>1762</v>
      </c>
      <c r="M260" s="23" t="s">
        <v>124</v>
      </c>
      <c r="N260" s="23" t="s">
        <v>125</v>
      </c>
      <c r="O260" s="24"/>
      <c r="P260" s="24">
        <v>10253</v>
      </c>
      <c r="Q260" s="25">
        <v>12.11</v>
      </c>
      <c r="R260" s="26">
        <v>20750</v>
      </c>
      <c r="S260" s="26">
        <v>2800</v>
      </c>
      <c r="T260" s="27">
        <f t="shared" si="3"/>
        <v>23550</v>
      </c>
    </row>
    <row r="261" spans="1:20" x14ac:dyDescent="0.3">
      <c r="A261" s="22" t="s">
        <v>1340</v>
      </c>
      <c r="B261" s="22" t="s">
        <v>1764</v>
      </c>
      <c r="C261" s="22" t="s">
        <v>1765</v>
      </c>
      <c r="D261" s="22" t="s">
        <v>1766</v>
      </c>
      <c r="E261" s="22" t="s">
        <v>1767</v>
      </c>
      <c r="F261" s="22">
        <v>1</v>
      </c>
      <c r="G261" s="22" t="s">
        <v>1768</v>
      </c>
      <c r="H261" s="22" t="s">
        <v>110</v>
      </c>
      <c r="I261" s="22" t="s">
        <v>1744</v>
      </c>
      <c r="J261" s="22" t="s">
        <v>1769</v>
      </c>
      <c r="K261" s="22" t="s">
        <v>1766</v>
      </c>
      <c r="L261" s="22" t="s">
        <v>1767</v>
      </c>
      <c r="M261" s="23" t="s">
        <v>115</v>
      </c>
      <c r="N261" s="23" t="s">
        <v>116</v>
      </c>
      <c r="O261" s="24"/>
      <c r="P261" s="24">
        <v>10254</v>
      </c>
      <c r="Q261" s="25">
        <v>12.11</v>
      </c>
      <c r="R261" s="26">
        <v>8750</v>
      </c>
      <c r="S261" s="26">
        <v>2800</v>
      </c>
      <c r="T261" s="27">
        <f t="shared" si="3"/>
        <v>11550</v>
      </c>
    </row>
    <row r="262" spans="1:20" x14ac:dyDescent="0.3">
      <c r="A262" s="22" t="s">
        <v>1770</v>
      </c>
      <c r="B262" s="22" t="s">
        <v>1771</v>
      </c>
      <c r="C262" s="22" t="s">
        <v>1772</v>
      </c>
      <c r="D262" s="22" t="s">
        <v>1773</v>
      </c>
      <c r="E262" s="22" t="s">
        <v>1774</v>
      </c>
      <c r="F262" s="22">
        <v>1</v>
      </c>
      <c r="G262" s="22" t="s">
        <v>1775</v>
      </c>
      <c r="H262" s="22" t="s">
        <v>223</v>
      </c>
      <c r="I262" s="22" t="s">
        <v>1744</v>
      </c>
      <c r="J262" s="22" t="s">
        <v>112</v>
      </c>
      <c r="K262" s="22" t="s">
        <v>1773</v>
      </c>
      <c r="L262" s="22" t="s">
        <v>1774</v>
      </c>
      <c r="M262" s="23" t="s">
        <v>115</v>
      </c>
      <c r="N262" s="23" t="s">
        <v>116</v>
      </c>
      <c r="O262" s="24"/>
      <c r="P262" s="24">
        <v>10255</v>
      </c>
      <c r="Q262" s="25">
        <v>12.11</v>
      </c>
      <c r="R262" s="26">
        <v>10750</v>
      </c>
      <c r="S262" s="26">
        <v>2800</v>
      </c>
      <c r="T262" s="27">
        <f t="shared" si="3"/>
        <v>13550</v>
      </c>
    </row>
    <row r="263" spans="1:20" x14ac:dyDescent="0.3">
      <c r="A263" s="22" t="s">
        <v>1776</v>
      </c>
      <c r="B263" s="22" t="s">
        <v>1777</v>
      </c>
      <c r="C263" s="22" t="s">
        <v>1778</v>
      </c>
      <c r="D263" s="22" t="s">
        <v>1779</v>
      </c>
      <c r="E263" s="22" t="s">
        <v>1780</v>
      </c>
      <c r="F263" s="22">
        <v>1</v>
      </c>
      <c r="G263" s="22" t="s">
        <v>1781</v>
      </c>
      <c r="H263" s="22" t="s">
        <v>150</v>
      </c>
      <c r="I263" s="22" t="s">
        <v>1744</v>
      </c>
      <c r="J263" s="22" t="s">
        <v>1782</v>
      </c>
      <c r="K263" s="22" t="s">
        <v>1779</v>
      </c>
      <c r="L263" s="22" t="s">
        <v>1780</v>
      </c>
      <c r="M263" s="23" t="s">
        <v>115</v>
      </c>
      <c r="N263" s="23" t="s">
        <v>116</v>
      </c>
      <c r="O263" s="24"/>
      <c r="P263" s="24">
        <v>10256</v>
      </c>
      <c r="Q263" s="25">
        <v>12.11</v>
      </c>
      <c r="R263" s="26">
        <v>16750</v>
      </c>
      <c r="S263" s="26">
        <v>2800</v>
      </c>
      <c r="T263" s="27">
        <f t="shared" si="3"/>
        <v>19550</v>
      </c>
    </row>
    <row r="264" spans="1:20" x14ac:dyDescent="0.3">
      <c r="A264" s="22" t="s">
        <v>1783</v>
      </c>
      <c r="B264" s="22" t="s">
        <v>1784</v>
      </c>
      <c r="C264" s="22" t="s">
        <v>1785</v>
      </c>
      <c r="D264" s="22" t="s">
        <v>1786</v>
      </c>
      <c r="E264" s="22" t="s">
        <v>1787</v>
      </c>
      <c r="F264" s="22">
        <v>1</v>
      </c>
      <c r="G264" s="22" t="s">
        <v>1788</v>
      </c>
      <c r="H264" s="22" t="s">
        <v>150</v>
      </c>
      <c r="I264" s="22" t="s">
        <v>1744</v>
      </c>
      <c r="J264" s="22" t="s">
        <v>112</v>
      </c>
      <c r="K264" s="22" t="s">
        <v>1786</v>
      </c>
      <c r="L264" s="22" t="s">
        <v>1789</v>
      </c>
      <c r="M264" s="23" t="s">
        <v>115</v>
      </c>
      <c r="N264" s="23" t="s">
        <v>116</v>
      </c>
      <c r="O264" s="24"/>
      <c r="P264" s="24">
        <v>10257</v>
      </c>
      <c r="Q264" s="25">
        <v>12.11</v>
      </c>
      <c r="R264" s="26">
        <v>16750</v>
      </c>
      <c r="S264" s="26">
        <v>2800</v>
      </c>
      <c r="T264" s="27">
        <f t="shared" ref="T264:T327" si="4">R264*F264+S264</f>
        <v>19550</v>
      </c>
    </row>
    <row r="265" spans="1:20" x14ac:dyDescent="0.3">
      <c r="A265" s="22" t="s">
        <v>1790</v>
      </c>
      <c r="B265" s="22" t="s">
        <v>1791</v>
      </c>
      <c r="C265" s="22" t="s">
        <v>1792</v>
      </c>
      <c r="D265" s="22" t="s">
        <v>1793</v>
      </c>
      <c r="E265" s="22" t="s">
        <v>1794</v>
      </c>
      <c r="F265" s="22">
        <v>1</v>
      </c>
      <c r="G265" s="22" t="s">
        <v>1795</v>
      </c>
      <c r="H265" s="22" t="s">
        <v>150</v>
      </c>
      <c r="I265" s="22" t="s">
        <v>1744</v>
      </c>
      <c r="J265" s="22" t="s">
        <v>112</v>
      </c>
      <c r="K265" s="22" t="s">
        <v>1793</v>
      </c>
      <c r="L265" s="22" t="s">
        <v>1794</v>
      </c>
      <c r="M265" s="29" t="s">
        <v>134</v>
      </c>
      <c r="N265" s="29" t="s">
        <v>135</v>
      </c>
      <c r="O265" s="24"/>
      <c r="P265" s="24">
        <v>10258</v>
      </c>
      <c r="Q265" s="25">
        <v>12.11</v>
      </c>
      <c r="R265" s="26">
        <v>16750</v>
      </c>
      <c r="S265" s="26">
        <v>2800</v>
      </c>
      <c r="T265" s="27">
        <f t="shared" si="4"/>
        <v>19550</v>
      </c>
    </row>
    <row r="266" spans="1:20" x14ac:dyDescent="0.3">
      <c r="A266" s="22" t="s">
        <v>1796</v>
      </c>
      <c r="B266" s="22" t="s">
        <v>1797</v>
      </c>
      <c r="C266" s="22" t="s">
        <v>1798</v>
      </c>
      <c r="D266" s="22" t="s">
        <v>1799</v>
      </c>
      <c r="E266" s="22" t="s">
        <v>1800</v>
      </c>
      <c r="F266" s="22">
        <v>1</v>
      </c>
      <c r="G266" s="22" t="s">
        <v>1801</v>
      </c>
      <c r="H266" s="28" t="s">
        <v>110</v>
      </c>
      <c r="I266" s="22" t="s">
        <v>1744</v>
      </c>
      <c r="J266" s="22" t="s">
        <v>112</v>
      </c>
      <c r="K266" s="22" t="s">
        <v>1799</v>
      </c>
      <c r="L266" s="22" t="s">
        <v>1800</v>
      </c>
      <c r="M266" s="29" t="s">
        <v>134</v>
      </c>
      <c r="N266" s="29" t="s">
        <v>135</v>
      </c>
      <c r="O266" s="24"/>
      <c r="P266" s="24">
        <v>10259</v>
      </c>
      <c r="Q266" s="25">
        <v>12.11</v>
      </c>
      <c r="R266" s="26">
        <v>8750</v>
      </c>
      <c r="S266" s="26">
        <v>2800</v>
      </c>
      <c r="T266" s="27">
        <f t="shared" si="4"/>
        <v>11550</v>
      </c>
    </row>
    <row r="267" spans="1:20" x14ac:dyDescent="0.3">
      <c r="A267" s="22" t="s">
        <v>1802</v>
      </c>
      <c r="B267" s="22" t="s">
        <v>1803</v>
      </c>
      <c r="C267" s="22" t="s">
        <v>1804</v>
      </c>
      <c r="D267" s="22" t="s">
        <v>1805</v>
      </c>
      <c r="E267" s="22" t="s">
        <v>1806</v>
      </c>
      <c r="F267" s="22">
        <v>1</v>
      </c>
      <c r="G267" s="22" t="s">
        <v>1807</v>
      </c>
      <c r="H267" s="22" t="s">
        <v>150</v>
      </c>
      <c r="I267" s="22" t="s">
        <v>1744</v>
      </c>
      <c r="J267" s="22" t="s">
        <v>112</v>
      </c>
      <c r="K267" s="22" t="s">
        <v>1805</v>
      </c>
      <c r="L267" s="22" t="s">
        <v>1806</v>
      </c>
      <c r="M267" s="29" t="s">
        <v>134</v>
      </c>
      <c r="N267" s="29" t="s">
        <v>135</v>
      </c>
      <c r="O267" s="24"/>
      <c r="P267" s="24">
        <v>10260</v>
      </c>
      <c r="Q267" s="25">
        <v>12.11</v>
      </c>
      <c r="R267" s="26">
        <v>16750</v>
      </c>
      <c r="S267" s="26">
        <v>2800</v>
      </c>
      <c r="T267" s="27">
        <f t="shared" si="4"/>
        <v>19550</v>
      </c>
    </row>
    <row r="268" spans="1:20" x14ac:dyDescent="0.3">
      <c r="A268" s="22" t="s">
        <v>1808</v>
      </c>
      <c r="B268" s="22" t="s">
        <v>1809</v>
      </c>
      <c r="C268" s="22" t="s">
        <v>1810</v>
      </c>
      <c r="D268" s="22" t="s">
        <v>1811</v>
      </c>
      <c r="E268" s="22" t="s">
        <v>1812</v>
      </c>
      <c r="F268" s="22">
        <v>1</v>
      </c>
      <c r="G268" s="22" t="s">
        <v>1813</v>
      </c>
      <c r="H268" s="22" t="s">
        <v>99</v>
      </c>
      <c r="I268" s="22" t="s">
        <v>1744</v>
      </c>
      <c r="J268" s="22" t="s">
        <v>1814</v>
      </c>
      <c r="K268" s="22" t="s">
        <v>1811</v>
      </c>
      <c r="L268" s="22" t="s">
        <v>1812</v>
      </c>
      <c r="M268" s="29" t="s">
        <v>134</v>
      </c>
      <c r="N268" s="29" t="s">
        <v>135</v>
      </c>
      <c r="O268" s="24"/>
      <c r="P268" s="24">
        <v>10261</v>
      </c>
      <c r="Q268" s="25">
        <v>12.11</v>
      </c>
      <c r="R268" s="26">
        <v>32750</v>
      </c>
      <c r="S268" s="26">
        <v>2800</v>
      </c>
      <c r="T268" s="27">
        <f t="shared" si="4"/>
        <v>35550</v>
      </c>
    </row>
    <row r="269" spans="1:20" x14ac:dyDescent="0.3">
      <c r="A269" s="22" t="s">
        <v>1815</v>
      </c>
      <c r="B269" s="22" t="s">
        <v>1816</v>
      </c>
      <c r="C269" s="22" t="s">
        <v>1817</v>
      </c>
      <c r="D269" s="22" t="s">
        <v>1818</v>
      </c>
      <c r="E269" s="22" t="s">
        <v>1819</v>
      </c>
      <c r="F269" s="22">
        <v>1</v>
      </c>
      <c r="G269" s="22" t="s">
        <v>1820</v>
      </c>
      <c r="H269" s="22" t="s">
        <v>150</v>
      </c>
      <c r="I269" s="22" t="s">
        <v>1744</v>
      </c>
      <c r="J269" s="22" t="s">
        <v>1821</v>
      </c>
      <c r="K269" s="22" t="s">
        <v>1818</v>
      </c>
      <c r="L269" s="22" t="s">
        <v>1819</v>
      </c>
      <c r="M269" s="29" t="s">
        <v>134</v>
      </c>
      <c r="N269" s="29" t="s">
        <v>135</v>
      </c>
      <c r="O269" s="24"/>
      <c r="P269" s="24">
        <v>10262</v>
      </c>
      <c r="Q269" s="25">
        <v>12.11</v>
      </c>
      <c r="R269" s="26">
        <v>16750</v>
      </c>
      <c r="S269" s="26">
        <v>2800</v>
      </c>
      <c r="T269" s="27">
        <f t="shared" si="4"/>
        <v>19550</v>
      </c>
    </row>
    <row r="270" spans="1:20" x14ac:dyDescent="0.3">
      <c r="A270" s="22" t="s">
        <v>1532</v>
      </c>
      <c r="B270" s="22" t="s">
        <v>1822</v>
      </c>
      <c r="C270" s="22" t="s">
        <v>1823</v>
      </c>
      <c r="D270" s="22" t="s">
        <v>1824</v>
      </c>
      <c r="E270" s="22" t="s">
        <v>1825</v>
      </c>
      <c r="F270" s="22">
        <v>1</v>
      </c>
      <c r="G270" s="22" t="s">
        <v>1826</v>
      </c>
      <c r="H270" s="22" t="s">
        <v>320</v>
      </c>
      <c r="I270" s="22" t="s">
        <v>1744</v>
      </c>
      <c r="J270" s="22" t="s">
        <v>112</v>
      </c>
      <c r="K270" s="22" t="s">
        <v>1824</v>
      </c>
      <c r="L270" s="22" t="s">
        <v>1825</v>
      </c>
      <c r="M270" s="29" t="s">
        <v>134</v>
      </c>
      <c r="N270" s="29" t="s">
        <v>135</v>
      </c>
      <c r="O270" s="24"/>
      <c r="P270" s="24">
        <v>10263</v>
      </c>
      <c r="Q270" s="25">
        <v>12.11</v>
      </c>
      <c r="R270" s="26">
        <v>20750</v>
      </c>
      <c r="S270" s="26">
        <v>2800</v>
      </c>
      <c r="T270" s="27">
        <f t="shared" si="4"/>
        <v>23550</v>
      </c>
    </row>
    <row r="271" spans="1:20" x14ac:dyDescent="0.3">
      <c r="A271" s="22" t="s">
        <v>1827</v>
      </c>
      <c r="B271" s="22" t="s">
        <v>1828</v>
      </c>
      <c r="C271" s="22" t="s">
        <v>1829</v>
      </c>
      <c r="D271" s="22" t="s">
        <v>1830</v>
      </c>
      <c r="E271" s="22" t="s">
        <v>1831</v>
      </c>
      <c r="F271" s="22">
        <v>1</v>
      </c>
      <c r="G271" s="22" t="s">
        <v>1832</v>
      </c>
      <c r="H271" s="22" t="s">
        <v>142</v>
      </c>
      <c r="I271" s="22" t="s">
        <v>1744</v>
      </c>
      <c r="J271" s="22" t="s">
        <v>112</v>
      </c>
      <c r="K271" s="22" t="s">
        <v>1830</v>
      </c>
      <c r="L271" s="22" t="s">
        <v>1831</v>
      </c>
      <c r="M271" s="29" t="s">
        <v>134</v>
      </c>
      <c r="N271" s="29" t="s">
        <v>135</v>
      </c>
      <c r="O271" s="24"/>
      <c r="P271" s="24">
        <v>10264</v>
      </c>
      <c r="Q271" s="25">
        <v>12.11</v>
      </c>
      <c r="R271" s="26">
        <v>5750</v>
      </c>
      <c r="S271" s="26">
        <v>2800</v>
      </c>
      <c r="T271" s="27">
        <f t="shared" si="4"/>
        <v>8550</v>
      </c>
    </row>
    <row r="272" spans="1:20" x14ac:dyDescent="0.3">
      <c r="A272" s="22" t="s">
        <v>1833</v>
      </c>
      <c r="B272" s="22" t="s">
        <v>1834</v>
      </c>
      <c r="C272" s="22" t="s">
        <v>1835</v>
      </c>
      <c r="D272" s="22" t="s">
        <v>1836</v>
      </c>
      <c r="E272" s="22" t="s">
        <v>1837</v>
      </c>
      <c r="F272" s="22">
        <v>1</v>
      </c>
      <c r="G272" s="22" t="s">
        <v>1838</v>
      </c>
      <c r="H272" s="22" t="s">
        <v>110</v>
      </c>
      <c r="I272" s="22" t="s">
        <v>1744</v>
      </c>
      <c r="J272" s="22" t="s">
        <v>1839</v>
      </c>
      <c r="K272" s="22" t="s">
        <v>1836</v>
      </c>
      <c r="L272" s="22" t="s">
        <v>1837</v>
      </c>
      <c r="M272" s="31" t="s">
        <v>399</v>
      </c>
      <c r="N272" s="31" t="s">
        <v>400</v>
      </c>
      <c r="O272" s="24"/>
      <c r="P272" s="24">
        <v>10265</v>
      </c>
      <c r="Q272" s="25">
        <v>12.11</v>
      </c>
      <c r="R272" s="26">
        <v>8750</v>
      </c>
      <c r="S272" s="26">
        <v>2800</v>
      </c>
      <c r="T272" s="27">
        <f t="shared" si="4"/>
        <v>11550</v>
      </c>
    </row>
    <row r="273" spans="1:20" x14ac:dyDescent="0.3">
      <c r="A273" s="22" t="s">
        <v>1840</v>
      </c>
      <c r="B273" s="22" t="s">
        <v>1841</v>
      </c>
      <c r="C273" s="22" t="s">
        <v>1842</v>
      </c>
      <c r="D273" s="22" t="s">
        <v>1843</v>
      </c>
      <c r="E273" s="22" t="s">
        <v>1844</v>
      </c>
      <c r="F273" s="22">
        <v>1</v>
      </c>
      <c r="G273" s="22" t="s">
        <v>1845</v>
      </c>
      <c r="H273" s="22" t="s">
        <v>150</v>
      </c>
      <c r="I273" s="22" t="s">
        <v>1744</v>
      </c>
      <c r="J273" s="22" t="s">
        <v>1846</v>
      </c>
      <c r="K273" s="22" t="s">
        <v>1843</v>
      </c>
      <c r="L273" s="22" t="s">
        <v>1844</v>
      </c>
      <c r="M273" s="31" t="s">
        <v>399</v>
      </c>
      <c r="N273" s="31" t="s">
        <v>400</v>
      </c>
      <c r="O273" s="24"/>
      <c r="P273" s="24">
        <v>10266</v>
      </c>
      <c r="Q273" s="25">
        <v>12.11</v>
      </c>
      <c r="R273" s="26">
        <v>16750</v>
      </c>
      <c r="S273" s="26">
        <v>2800</v>
      </c>
      <c r="T273" s="27">
        <f t="shared" si="4"/>
        <v>19550</v>
      </c>
    </row>
    <row r="274" spans="1:20" x14ac:dyDescent="0.3">
      <c r="A274" s="22" t="s">
        <v>1847</v>
      </c>
      <c r="B274" s="22" t="s">
        <v>1848</v>
      </c>
      <c r="C274" s="22" t="s">
        <v>1849</v>
      </c>
      <c r="D274" s="22" t="s">
        <v>1850</v>
      </c>
      <c r="E274" s="22" t="s">
        <v>1851</v>
      </c>
      <c r="F274" s="22">
        <v>1</v>
      </c>
      <c r="G274" s="22" t="s">
        <v>1852</v>
      </c>
      <c r="H274" s="22" t="s">
        <v>150</v>
      </c>
      <c r="I274" s="22" t="s">
        <v>1744</v>
      </c>
      <c r="J274" s="22" t="s">
        <v>1853</v>
      </c>
      <c r="K274" s="22" t="s">
        <v>1854</v>
      </c>
      <c r="L274" s="22" t="s">
        <v>1855</v>
      </c>
      <c r="M274" s="31" t="s">
        <v>399</v>
      </c>
      <c r="N274" s="31" t="s">
        <v>400</v>
      </c>
      <c r="O274" s="24"/>
      <c r="P274" s="24">
        <v>10267</v>
      </c>
      <c r="Q274" s="25">
        <v>12.11</v>
      </c>
      <c r="R274" s="26">
        <v>16750</v>
      </c>
      <c r="S274" s="26">
        <v>2800</v>
      </c>
      <c r="T274" s="27">
        <f t="shared" si="4"/>
        <v>19550</v>
      </c>
    </row>
    <row r="275" spans="1:20" x14ac:dyDescent="0.3">
      <c r="A275" s="22" t="s">
        <v>1856</v>
      </c>
      <c r="B275" s="22" t="s">
        <v>1857</v>
      </c>
      <c r="C275" s="22" t="s">
        <v>1858</v>
      </c>
      <c r="D275" s="22" t="s">
        <v>1859</v>
      </c>
      <c r="E275" s="22" t="s">
        <v>1860</v>
      </c>
      <c r="F275" s="22">
        <v>1</v>
      </c>
      <c r="G275" s="22" t="s">
        <v>1861</v>
      </c>
      <c r="H275" s="22" t="s">
        <v>110</v>
      </c>
      <c r="I275" s="22" t="s">
        <v>1744</v>
      </c>
      <c r="J275" s="22" t="s">
        <v>112</v>
      </c>
      <c r="K275" s="22" t="s">
        <v>1859</v>
      </c>
      <c r="L275" s="22" t="s">
        <v>1860</v>
      </c>
      <c r="M275" s="31" t="s">
        <v>399</v>
      </c>
      <c r="N275" s="31" t="s">
        <v>400</v>
      </c>
      <c r="O275" s="24"/>
      <c r="P275" s="24">
        <v>10268</v>
      </c>
      <c r="Q275" s="25">
        <v>12.11</v>
      </c>
      <c r="R275" s="26">
        <v>8750</v>
      </c>
      <c r="S275" s="26">
        <v>2800</v>
      </c>
      <c r="T275" s="27">
        <f t="shared" si="4"/>
        <v>11550</v>
      </c>
    </row>
    <row r="276" spans="1:20" x14ac:dyDescent="0.3">
      <c r="A276" s="22" t="s">
        <v>1862</v>
      </c>
      <c r="B276" s="22" t="s">
        <v>1863</v>
      </c>
      <c r="C276" s="22" t="s">
        <v>1864</v>
      </c>
      <c r="D276" s="22" t="s">
        <v>1865</v>
      </c>
      <c r="E276" s="22" t="s">
        <v>1866</v>
      </c>
      <c r="F276" s="22">
        <v>1</v>
      </c>
      <c r="G276" s="22" t="s">
        <v>1867</v>
      </c>
      <c r="H276" s="28" t="s">
        <v>1868</v>
      </c>
      <c r="I276" s="22" t="s">
        <v>1869</v>
      </c>
      <c r="J276" s="22" t="s">
        <v>112</v>
      </c>
      <c r="K276" s="22" t="s">
        <v>1865</v>
      </c>
      <c r="L276" s="22" t="s">
        <v>1866</v>
      </c>
      <c r="M276" s="23" t="s">
        <v>102</v>
      </c>
      <c r="N276" s="23" t="s">
        <v>103</v>
      </c>
      <c r="O276" s="24"/>
      <c r="P276" s="24">
        <v>10269</v>
      </c>
      <c r="Q276" s="25">
        <v>12.12</v>
      </c>
      <c r="R276" s="26">
        <v>81250</v>
      </c>
      <c r="S276" s="26">
        <v>3700</v>
      </c>
      <c r="T276" s="27">
        <f t="shared" si="4"/>
        <v>84950</v>
      </c>
    </row>
    <row r="277" spans="1:20" x14ac:dyDescent="0.3">
      <c r="A277" s="22" t="s">
        <v>1870</v>
      </c>
      <c r="B277" s="22" t="s">
        <v>1871</v>
      </c>
      <c r="C277" s="22" t="s">
        <v>1872</v>
      </c>
      <c r="D277" s="22" t="s">
        <v>1873</v>
      </c>
      <c r="E277" s="22" t="s">
        <v>1874</v>
      </c>
      <c r="F277" s="22">
        <v>1</v>
      </c>
      <c r="G277" s="22" t="s">
        <v>1875</v>
      </c>
      <c r="H277" s="22" t="s">
        <v>150</v>
      </c>
      <c r="I277" s="22" t="s">
        <v>1869</v>
      </c>
      <c r="J277" s="22" t="s">
        <v>1876</v>
      </c>
      <c r="K277" s="22" t="s">
        <v>1873</v>
      </c>
      <c r="L277" s="22" t="s">
        <v>1874</v>
      </c>
      <c r="M277" s="23" t="s">
        <v>124</v>
      </c>
      <c r="N277" s="23" t="s">
        <v>125</v>
      </c>
      <c r="O277" s="24"/>
      <c r="P277" s="24">
        <v>10270</v>
      </c>
      <c r="Q277" s="25">
        <v>12.12</v>
      </c>
      <c r="R277" s="26">
        <v>16750</v>
      </c>
      <c r="S277" s="26">
        <v>2800</v>
      </c>
      <c r="T277" s="27">
        <f t="shared" si="4"/>
        <v>19550</v>
      </c>
    </row>
    <row r="278" spans="1:20" x14ac:dyDescent="0.3">
      <c r="A278" s="22" t="s">
        <v>1877</v>
      </c>
      <c r="B278" s="22" t="s">
        <v>1878</v>
      </c>
      <c r="C278" s="22" t="s">
        <v>1879</v>
      </c>
      <c r="D278" s="22" t="s">
        <v>1880</v>
      </c>
      <c r="E278" s="22" t="s">
        <v>1881</v>
      </c>
      <c r="F278" s="22">
        <v>1</v>
      </c>
      <c r="G278" s="22" t="s">
        <v>1882</v>
      </c>
      <c r="H278" s="28" t="s">
        <v>150</v>
      </c>
      <c r="I278" s="22" t="s">
        <v>1869</v>
      </c>
      <c r="J278" s="22" t="s">
        <v>112</v>
      </c>
      <c r="K278" s="22" t="s">
        <v>1880</v>
      </c>
      <c r="L278" s="22" t="s">
        <v>1883</v>
      </c>
      <c r="M278" s="23" t="s">
        <v>124</v>
      </c>
      <c r="N278" s="23" t="s">
        <v>125</v>
      </c>
      <c r="O278" s="24"/>
      <c r="P278" s="24">
        <v>10271</v>
      </c>
      <c r="Q278" s="25">
        <v>12.12</v>
      </c>
      <c r="R278" s="26">
        <v>16750</v>
      </c>
      <c r="S278" s="26">
        <v>2800</v>
      </c>
      <c r="T278" s="27">
        <f t="shared" si="4"/>
        <v>19550</v>
      </c>
    </row>
    <row r="279" spans="1:20" x14ac:dyDescent="0.3">
      <c r="A279" s="22" t="s">
        <v>1884</v>
      </c>
      <c r="B279" s="22" t="s">
        <v>1885</v>
      </c>
      <c r="C279" s="22" t="s">
        <v>1886</v>
      </c>
      <c r="D279" s="22" t="s">
        <v>1887</v>
      </c>
      <c r="E279" s="22" t="s">
        <v>1888</v>
      </c>
      <c r="F279" s="22">
        <v>1</v>
      </c>
      <c r="G279" s="22" t="s">
        <v>1889</v>
      </c>
      <c r="H279" s="22" t="s">
        <v>223</v>
      </c>
      <c r="I279" s="22" t="s">
        <v>1869</v>
      </c>
      <c r="J279" s="22" t="s">
        <v>112</v>
      </c>
      <c r="K279" s="22" t="s">
        <v>1887</v>
      </c>
      <c r="L279" s="22" t="s">
        <v>1890</v>
      </c>
      <c r="M279" s="23" t="s">
        <v>124</v>
      </c>
      <c r="N279" s="23" t="s">
        <v>125</v>
      </c>
      <c r="O279" s="24"/>
      <c r="P279" s="24">
        <v>10272</v>
      </c>
      <c r="Q279" s="25">
        <v>12.12</v>
      </c>
      <c r="R279" s="26">
        <v>10750</v>
      </c>
      <c r="S279" s="26">
        <v>2800</v>
      </c>
      <c r="T279" s="27">
        <f t="shared" si="4"/>
        <v>13550</v>
      </c>
    </row>
    <row r="280" spans="1:20" x14ac:dyDescent="0.3">
      <c r="A280" s="22" t="s">
        <v>1891</v>
      </c>
      <c r="B280" s="22" t="s">
        <v>1892</v>
      </c>
      <c r="C280" s="22" t="s">
        <v>1893</v>
      </c>
      <c r="D280" s="22" t="s">
        <v>1894</v>
      </c>
      <c r="E280" s="22" t="s">
        <v>1895</v>
      </c>
      <c r="F280" s="22">
        <v>1</v>
      </c>
      <c r="G280" s="22" t="s">
        <v>1896</v>
      </c>
      <c r="H280" s="22" t="s">
        <v>223</v>
      </c>
      <c r="I280" s="22" t="s">
        <v>1869</v>
      </c>
      <c r="J280" s="22" t="s">
        <v>112</v>
      </c>
      <c r="K280" s="22" t="s">
        <v>1894</v>
      </c>
      <c r="L280" s="22" t="s">
        <v>1895</v>
      </c>
      <c r="M280" s="23" t="s">
        <v>124</v>
      </c>
      <c r="N280" s="23" t="s">
        <v>125</v>
      </c>
      <c r="O280" s="24"/>
      <c r="P280" s="24">
        <v>10273</v>
      </c>
      <c r="Q280" s="25">
        <v>12.12</v>
      </c>
      <c r="R280" s="26">
        <v>10750</v>
      </c>
      <c r="S280" s="26">
        <v>2800</v>
      </c>
      <c r="T280" s="27">
        <f t="shared" si="4"/>
        <v>13550</v>
      </c>
    </row>
    <row r="281" spans="1:20" x14ac:dyDescent="0.3">
      <c r="A281" s="22" t="s">
        <v>1897</v>
      </c>
      <c r="B281" s="22" t="s">
        <v>1898</v>
      </c>
      <c r="C281" s="22" t="s">
        <v>1899</v>
      </c>
      <c r="D281" s="22" t="s">
        <v>1900</v>
      </c>
      <c r="E281" s="22" t="s">
        <v>1901</v>
      </c>
      <c r="F281" s="22">
        <v>1</v>
      </c>
      <c r="G281" s="22" t="s">
        <v>1902</v>
      </c>
      <c r="H281" s="22" t="s">
        <v>99</v>
      </c>
      <c r="I281" s="22" t="s">
        <v>1869</v>
      </c>
      <c r="J281" s="22" t="s">
        <v>112</v>
      </c>
      <c r="K281" s="22" t="s">
        <v>1900</v>
      </c>
      <c r="L281" s="22" t="s">
        <v>1901</v>
      </c>
      <c r="M281" s="23" t="s">
        <v>115</v>
      </c>
      <c r="N281" s="23" t="s">
        <v>116</v>
      </c>
      <c r="O281" s="24"/>
      <c r="P281" s="24">
        <v>10274</v>
      </c>
      <c r="Q281" s="25">
        <v>12.12</v>
      </c>
      <c r="R281" s="26">
        <v>32750</v>
      </c>
      <c r="S281" s="26">
        <v>2800</v>
      </c>
      <c r="T281" s="27">
        <f t="shared" si="4"/>
        <v>35550</v>
      </c>
    </row>
    <row r="282" spans="1:20" x14ac:dyDescent="0.3">
      <c r="A282" s="22" t="s">
        <v>1903</v>
      </c>
      <c r="B282" s="22" t="s">
        <v>1904</v>
      </c>
      <c r="C282" s="22" t="s">
        <v>1905</v>
      </c>
      <c r="D282" s="22" t="s">
        <v>1906</v>
      </c>
      <c r="E282" s="22" t="s">
        <v>1907</v>
      </c>
      <c r="F282" s="22">
        <v>1</v>
      </c>
      <c r="G282" s="22" t="s">
        <v>1908</v>
      </c>
      <c r="H282" s="28" t="s">
        <v>99</v>
      </c>
      <c r="I282" s="22" t="s">
        <v>1869</v>
      </c>
      <c r="J282" s="22" t="s">
        <v>1909</v>
      </c>
      <c r="K282" s="22" t="s">
        <v>1906</v>
      </c>
      <c r="L282" s="22" t="s">
        <v>1907</v>
      </c>
      <c r="M282" s="29" t="s">
        <v>134</v>
      </c>
      <c r="N282" s="29" t="s">
        <v>135</v>
      </c>
      <c r="O282" s="24"/>
      <c r="P282" s="24">
        <v>10275</v>
      </c>
      <c r="Q282" s="25">
        <v>12.12</v>
      </c>
      <c r="R282" s="26">
        <v>32750</v>
      </c>
      <c r="S282" s="26">
        <v>2800</v>
      </c>
      <c r="T282" s="27">
        <f t="shared" si="4"/>
        <v>35550</v>
      </c>
    </row>
    <row r="283" spans="1:20" x14ac:dyDescent="0.3">
      <c r="A283" s="22" t="s">
        <v>1910</v>
      </c>
      <c r="B283" s="22" t="s">
        <v>1911</v>
      </c>
      <c r="C283" s="22" t="s">
        <v>1912</v>
      </c>
      <c r="D283" s="22" t="s">
        <v>1913</v>
      </c>
      <c r="E283" s="22" t="s">
        <v>1914</v>
      </c>
      <c r="F283" s="22">
        <v>1</v>
      </c>
      <c r="G283" s="22" t="s">
        <v>1915</v>
      </c>
      <c r="H283" s="22" t="s">
        <v>320</v>
      </c>
      <c r="I283" s="22" t="s">
        <v>1869</v>
      </c>
      <c r="J283" s="22" t="s">
        <v>112</v>
      </c>
      <c r="K283" s="22" t="s">
        <v>1913</v>
      </c>
      <c r="L283" s="22" t="s">
        <v>1914</v>
      </c>
      <c r="M283" s="29" t="s">
        <v>134</v>
      </c>
      <c r="N283" s="29" t="s">
        <v>135</v>
      </c>
      <c r="O283" s="24"/>
      <c r="P283" s="24">
        <v>10276</v>
      </c>
      <c r="Q283" s="25">
        <v>12.12</v>
      </c>
      <c r="R283" s="26">
        <v>20750</v>
      </c>
      <c r="S283" s="26">
        <v>2800</v>
      </c>
      <c r="T283" s="27">
        <f t="shared" si="4"/>
        <v>23550</v>
      </c>
    </row>
    <row r="284" spans="1:20" x14ac:dyDescent="0.3">
      <c r="A284" s="22" t="s">
        <v>1916</v>
      </c>
      <c r="B284" s="22" t="s">
        <v>1917</v>
      </c>
      <c r="C284" s="22" t="s">
        <v>1918</v>
      </c>
      <c r="D284" s="22" t="s">
        <v>1919</v>
      </c>
      <c r="E284" s="22" t="s">
        <v>1920</v>
      </c>
      <c r="F284" s="22">
        <v>1</v>
      </c>
      <c r="G284" s="22" t="s">
        <v>1921</v>
      </c>
      <c r="H284" s="22" t="s">
        <v>150</v>
      </c>
      <c r="I284" s="22" t="s">
        <v>1869</v>
      </c>
      <c r="J284" s="22" t="s">
        <v>1922</v>
      </c>
      <c r="K284" s="22" t="s">
        <v>1919</v>
      </c>
      <c r="L284" s="22" t="s">
        <v>1920</v>
      </c>
      <c r="M284" s="29" t="s">
        <v>134</v>
      </c>
      <c r="N284" s="29" t="s">
        <v>135</v>
      </c>
      <c r="O284" s="24"/>
      <c r="P284" s="24">
        <v>10277</v>
      </c>
      <c r="Q284" s="25">
        <v>12.12</v>
      </c>
      <c r="R284" s="26">
        <v>16750</v>
      </c>
      <c r="S284" s="26">
        <v>2800</v>
      </c>
      <c r="T284" s="27">
        <f t="shared" si="4"/>
        <v>19550</v>
      </c>
    </row>
    <row r="285" spans="1:20" x14ac:dyDescent="0.3">
      <c r="A285" s="22" t="s">
        <v>1923</v>
      </c>
      <c r="B285" s="22" t="s">
        <v>1924</v>
      </c>
      <c r="C285" s="22" t="s">
        <v>1925</v>
      </c>
      <c r="D285" s="22" t="s">
        <v>1926</v>
      </c>
      <c r="E285" s="22" t="s">
        <v>1927</v>
      </c>
      <c r="F285" s="30">
        <v>3</v>
      </c>
      <c r="G285" s="22" t="s">
        <v>1928</v>
      </c>
      <c r="H285" s="22" t="s">
        <v>142</v>
      </c>
      <c r="I285" s="22" t="s">
        <v>1869</v>
      </c>
      <c r="J285" s="22" t="s">
        <v>112</v>
      </c>
      <c r="K285" s="22" t="s">
        <v>1926</v>
      </c>
      <c r="L285" s="22" t="s">
        <v>1927</v>
      </c>
      <c r="M285" s="29" t="s">
        <v>134</v>
      </c>
      <c r="N285" s="29" t="s">
        <v>135</v>
      </c>
      <c r="O285" s="24"/>
      <c r="P285" s="24">
        <v>10278</v>
      </c>
      <c r="Q285" s="25">
        <v>12.12</v>
      </c>
      <c r="R285" s="26">
        <v>5750</v>
      </c>
      <c r="S285" s="26">
        <v>2800</v>
      </c>
      <c r="T285" s="27">
        <f t="shared" si="4"/>
        <v>20050</v>
      </c>
    </row>
    <row r="286" spans="1:20" x14ac:dyDescent="0.3">
      <c r="A286" s="22" t="s">
        <v>1929</v>
      </c>
      <c r="B286" s="22" t="s">
        <v>1930</v>
      </c>
      <c r="C286" s="22" t="s">
        <v>1931</v>
      </c>
      <c r="D286" s="22" t="s">
        <v>1932</v>
      </c>
      <c r="E286" s="22" t="s">
        <v>1933</v>
      </c>
      <c r="F286" s="22">
        <v>1</v>
      </c>
      <c r="G286" s="22" t="s">
        <v>1934</v>
      </c>
      <c r="H286" s="22" t="s">
        <v>150</v>
      </c>
      <c r="I286" s="22" t="s">
        <v>1869</v>
      </c>
      <c r="J286" s="22" t="s">
        <v>112</v>
      </c>
      <c r="K286" s="22" t="s">
        <v>1935</v>
      </c>
      <c r="L286" s="22" t="s">
        <v>1936</v>
      </c>
      <c r="M286" s="29" t="s">
        <v>134</v>
      </c>
      <c r="N286" s="29" t="s">
        <v>135</v>
      </c>
      <c r="O286" s="24"/>
      <c r="P286" s="24">
        <v>10279</v>
      </c>
      <c r="Q286" s="25">
        <v>12.12</v>
      </c>
      <c r="R286" s="26">
        <v>16750</v>
      </c>
      <c r="S286" s="26">
        <v>2800</v>
      </c>
      <c r="T286" s="27">
        <f t="shared" si="4"/>
        <v>19550</v>
      </c>
    </row>
    <row r="287" spans="1:20" x14ac:dyDescent="0.3">
      <c r="A287" s="22" t="s">
        <v>1937</v>
      </c>
      <c r="B287" s="22" t="s">
        <v>1938</v>
      </c>
      <c r="C287" s="22" t="s">
        <v>1939</v>
      </c>
      <c r="D287" s="22" t="s">
        <v>1940</v>
      </c>
      <c r="E287" s="22" t="s">
        <v>1941</v>
      </c>
      <c r="F287" s="22">
        <v>1</v>
      </c>
      <c r="G287" s="22" t="s">
        <v>1942</v>
      </c>
      <c r="H287" s="22" t="s">
        <v>110</v>
      </c>
      <c r="I287" s="22" t="s">
        <v>1869</v>
      </c>
      <c r="J287" s="22" t="s">
        <v>112</v>
      </c>
      <c r="K287" s="22" t="s">
        <v>1940</v>
      </c>
      <c r="L287" s="22" t="s">
        <v>1941</v>
      </c>
      <c r="M287" s="29" t="s">
        <v>134</v>
      </c>
      <c r="N287" s="29" t="s">
        <v>135</v>
      </c>
      <c r="O287" s="24"/>
      <c r="P287" s="24">
        <v>10280</v>
      </c>
      <c r="Q287" s="25">
        <v>12.12</v>
      </c>
      <c r="R287" s="26">
        <v>8750</v>
      </c>
      <c r="S287" s="26">
        <v>2800</v>
      </c>
      <c r="T287" s="27">
        <f t="shared" si="4"/>
        <v>11550</v>
      </c>
    </row>
    <row r="288" spans="1:20" x14ac:dyDescent="0.3">
      <c r="A288" s="22" t="s">
        <v>1943</v>
      </c>
      <c r="B288" s="22" t="s">
        <v>1944</v>
      </c>
      <c r="C288" s="22" t="s">
        <v>1945</v>
      </c>
      <c r="D288" s="22" t="s">
        <v>1946</v>
      </c>
      <c r="E288" s="22" t="s">
        <v>1947</v>
      </c>
      <c r="F288" s="22">
        <v>1</v>
      </c>
      <c r="G288" s="22" t="s">
        <v>1948</v>
      </c>
      <c r="H288" s="22" t="s">
        <v>223</v>
      </c>
      <c r="I288" s="22" t="s">
        <v>1869</v>
      </c>
      <c r="J288" s="22" t="s">
        <v>112</v>
      </c>
      <c r="K288" s="22" t="s">
        <v>1946</v>
      </c>
      <c r="L288" s="22" t="s">
        <v>1947</v>
      </c>
      <c r="M288" s="31" t="s">
        <v>399</v>
      </c>
      <c r="N288" s="31" t="s">
        <v>400</v>
      </c>
      <c r="O288" s="24"/>
      <c r="P288" s="24">
        <v>10281</v>
      </c>
      <c r="Q288" s="25">
        <v>12.12</v>
      </c>
      <c r="R288" s="26">
        <v>10750</v>
      </c>
      <c r="S288" s="26">
        <v>2800</v>
      </c>
      <c r="T288" s="27">
        <f t="shared" si="4"/>
        <v>13550</v>
      </c>
    </row>
    <row r="289" spans="1:20" x14ac:dyDescent="0.3">
      <c r="A289" s="22" t="s">
        <v>1949</v>
      </c>
      <c r="B289" s="22" t="s">
        <v>1950</v>
      </c>
      <c r="C289" s="22" t="s">
        <v>1951</v>
      </c>
      <c r="D289" s="22" t="s">
        <v>1952</v>
      </c>
      <c r="E289" s="22" t="s">
        <v>1953</v>
      </c>
      <c r="F289" s="22">
        <v>1</v>
      </c>
      <c r="G289" s="22" t="s">
        <v>1954</v>
      </c>
      <c r="H289" s="22" t="s">
        <v>142</v>
      </c>
      <c r="I289" s="22" t="s">
        <v>1869</v>
      </c>
      <c r="J289" s="22" t="s">
        <v>112</v>
      </c>
      <c r="K289" s="22" t="s">
        <v>1952</v>
      </c>
      <c r="L289" s="22" t="s">
        <v>1953</v>
      </c>
      <c r="M289" s="31" t="s">
        <v>399</v>
      </c>
      <c r="N289" s="31" t="s">
        <v>400</v>
      </c>
      <c r="O289" s="24"/>
      <c r="P289" s="24">
        <v>10282</v>
      </c>
      <c r="Q289" s="25">
        <v>12.12</v>
      </c>
      <c r="R289" s="26">
        <v>5750</v>
      </c>
      <c r="S289" s="26">
        <v>2800</v>
      </c>
      <c r="T289" s="27">
        <f t="shared" si="4"/>
        <v>8550</v>
      </c>
    </row>
    <row r="290" spans="1:20" x14ac:dyDescent="0.3">
      <c r="A290" s="22" t="s">
        <v>93</v>
      </c>
      <c r="B290" s="22" t="s">
        <v>94</v>
      </c>
      <c r="C290" s="22" t="s">
        <v>95</v>
      </c>
      <c r="D290" s="22" t="s">
        <v>96</v>
      </c>
      <c r="E290" s="22" t="s">
        <v>97</v>
      </c>
      <c r="F290" s="22">
        <v>1</v>
      </c>
      <c r="G290" s="22" t="s">
        <v>98</v>
      </c>
      <c r="H290" s="22" t="s">
        <v>99</v>
      </c>
      <c r="I290" s="22" t="s">
        <v>100</v>
      </c>
      <c r="J290" s="22" t="s">
        <v>101</v>
      </c>
      <c r="K290" s="22" t="s">
        <v>96</v>
      </c>
      <c r="L290" s="22" t="s">
        <v>97</v>
      </c>
      <c r="M290" s="23" t="s">
        <v>102</v>
      </c>
      <c r="N290" s="23" t="s">
        <v>103</v>
      </c>
      <c r="O290" s="24"/>
      <c r="P290" s="24">
        <v>10283</v>
      </c>
      <c r="Q290" s="25">
        <v>12.13</v>
      </c>
      <c r="R290" s="26">
        <v>32750</v>
      </c>
      <c r="S290" s="26">
        <v>2800</v>
      </c>
      <c r="T290" s="27">
        <f t="shared" si="4"/>
        <v>35550</v>
      </c>
    </row>
    <row r="291" spans="1:20" x14ac:dyDescent="0.3">
      <c r="A291" s="22" t="s">
        <v>1955</v>
      </c>
      <c r="B291" s="22" t="s">
        <v>1956</v>
      </c>
      <c r="C291" s="22" t="s">
        <v>1957</v>
      </c>
      <c r="D291" s="22" t="s">
        <v>1741</v>
      </c>
      <c r="E291" s="22" t="s">
        <v>1742</v>
      </c>
      <c r="F291" s="22">
        <v>1</v>
      </c>
      <c r="G291" s="22" t="s">
        <v>1743</v>
      </c>
      <c r="H291" s="28" t="s">
        <v>223</v>
      </c>
      <c r="I291" s="22" t="s">
        <v>100</v>
      </c>
      <c r="J291" s="22" t="s">
        <v>112</v>
      </c>
      <c r="K291" s="22" t="s">
        <v>1741</v>
      </c>
      <c r="L291" s="22" t="s">
        <v>1742</v>
      </c>
      <c r="M291" s="23" t="s">
        <v>124</v>
      </c>
      <c r="N291" s="23" t="s">
        <v>125</v>
      </c>
      <c r="O291" s="24"/>
      <c r="P291" s="24">
        <v>10284</v>
      </c>
      <c r="Q291" s="25">
        <v>12.13</v>
      </c>
      <c r="R291" s="26">
        <v>10750</v>
      </c>
      <c r="S291" s="26">
        <v>2800</v>
      </c>
      <c r="T291" s="27">
        <f t="shared" si="4"/>
        <v>13550</v>
      </c>
    </row>
    <row r="292" spans="1:20" x14ac:dyDescent="0.3">
      <c r="A292" s="22" t="s">
        <v>1958</v>
      </c>
      <c r="B292" s="22" t="s">
        <v>1959</v>
      </c>
      <c r="C292" s="22" t="s">
        <v>1960</v>
      </c>
      <c r="D292" s="22" t="s">
        <v>1961</v>
      </c>
      <c r="E292" s="22" t="s">
        <v>1962</v>
      </c>
      <c r="F292" s="22">
        <v>1</v>
      </c>
      <c r="G292" s="22" t="s">
        <v>1963</v>
      </c>
      <c r="H292" s="22" t="s">
        <v>223</v>
      </c>
      <c r="I292" s="22" t="s">
        <v>100</v>
      </c>
      <c r="J292" s="22" t="s">
        <v>1964</v>
      </c>
      <c r="K292" s="22" t="s">
        <v>1961</v>
      </c>
      <c r="L292" s="22" t="s">
        <v>1962</v>
      </c>
      <c r="M292" s="23" t="s">
        <v>124</v>
      </c>
      <c r="N292" s="23" t="s">
        <v>125</v>
      </c>
      <c r="O292" s="24"/>
      <c r="P292" s="24">
        <v>10285</v>
      </c>
      <c r="Q292" s="25">
        <v>12.13</v>
      </c>
      <c r="R292" s="26">
        <v>10750</v>
      </c>
      <c r="S292" s="26">
        <v>2800</v>
      </c>
      <c r="T292" s="27">
        <f t="shared" si="4"/>
        <v>13550</v>
      </c>
    </row>
    <row r="293" spans="1:20" x14ac:dyDescent="0.3">
      <c r="A293" s="22" t="s">
        <v>1955</v>
      </c>
      <c r="B293" s="22" t="s">
        <v>1965</v>
      </c>
      <c r="C293" s="22" t="s">
        <v>1966</v>
      </c>
      <c r="D293" s="22" t="s">
        <v>1967</v>
      </c>
      <c r="E293" s="22" t="s">
        <v>1968</v>
      </c>
      <c r="F293" s="22">
        <v>1</v>
      </c>
      <c r="G293" s="22" t="s">
        <v>1969</v>
      </c>
      <c r="H293" s="22" t="s">
        <v>150</v>
      </c>
      <c r="I293" s="22" t="s">
        <v>100</v>
      </c>
      <c r="J293" s="22" t="s">
        <v>473</v>
      </c>
      <c r="K293" s="22" t="s">
        <v>1967</v>
      </c>
      <c r="L293" s="22" t="s">
        <v>1968</v>
      </c>
      <c r="M293" s="23" t="s">
        <v>124</v>
      </c>
      <c r="N293" s="23" t="s">
        <v>125</v>
      </c>
      <c r="O293" s="24"/>
      <c r="P293" s="24">
        <v>10286</v>
      </c>
      <c r="Q293" s="25">
        <v>12.13</v>
      </c>
      <c r="R293" s="26">
        <v>16750</v>
      </c>
      <c r="S293" s="26">
        <v>2800</v>
      </c>
      <c r="T293" s="27">
        <f t="shared" si="4"/>
        <v>19550</v>
      </c>
    </row>
    <row r="294" spans="1:20" x14ac:dyDescent="0.3">
      <c r="A294" s="22" t="s">
        <v>1970</v>
      </c>
      <c r="B294" s="22" t="s">
        <v>1971</v>
      </c>
      <c r="C294" s="22" t="s">
        <v>1972</v>
      </c>
      <c r="D294" s="22" t="s">
        <v>965</v>
      </c>
      <c r="E294" s="22" t="s">
        <v>966</v>
      </c>
      <c r="F294" s="22">
        <v>1</v>
      </c>
      <c r="G294" s="22" t="s">
        <v>967</v>
      </c>
      <c r="H294" s="22" t="s">
        <v>150</v>
      </c>
      <c r="I294" s="22" t="s">
        <v>100</v>
      </c>
      <c r="J294" s="22" t="s">
        <v>112</v>
      </c>
      <c r="K294" s="22" t="s">
        <v>965</v>
      </c>
      <c r="L294" s="22" t="s">
        <v>966</v>
      </c>
      <c r="M294" s="23" t="s">
        <v>124</v>
      </c>
      <c r="N294" s="23" t="s">
        <v>125</v>
      </c>
      <c r="O294" s="24"/>
      <c r="P294" s="24">
        <v>10287</v>
      </c>
      <c r="Q294" s="25">
        <v>12.13</v>
      </c>
      <c r="R294" s="26">
        <v>16750</v>
      </c>
      <c r="S294" s="26">
        <v>2800</v>
      </c>
      <c r="T294" s="27">
        <f t="shared" si="4"/>
        <v>19550</v>
      </c>
    </row>
    <row r="295" spans="1:20" x14ac:dyDescent="0.3">
      <c r="A295" s="22" t="s">
        <v>1973</v>
      </c>
      <c r="B295" s="22" t="s">
        <v>1974</v>
      </c>
      <c r="C295" s="22" t="s">
        <v>1975</v>
      </c>
      <c r="D295" s="22" t="s">
        <v>1976</v>
      </c>
      <c r="E295" s="22" t="s">
        <v>1977</v>
      </c>
      <c r="F295" s="22">
        <v>1</v>
      </c>
      <c r="G295" s="22" t="s">
        <v>1978</v>
      </c>
      <c r="H295" s="22" t="s">
        <v>110</v>
      </c>
      <c r="I295" s="22" t="s">
        <v>100</v>
      </c>
      <c r="J295" s="22" t="s">
        <v>112</v>
      </c>
      <c r="K295" s="22" t="s">
        <v>1976</v>
      </c>
      <c r="L295" s="22" t="s">
        <v>1977</v>
      </c>
      <c r="M295" s="23" t="s">
        <v>115</v>
      </c>
      <c r="N295" s="23" t="s">
        <v>116</v>
      </c>
      <c r="O295" s="24"/>
      <c r="P295" s="24">
        <v>10288</v>
      </c>
      <c r="Q295" s="25">
        <v>12.13</v>
      </c>
      <c r="R295" s="26">
        <v>8750</v>
      </c>
      <c r="S295" s="26">
        <v>2800</v>
      </c>
      <c r="T295" s="27">
        <f t="shared" si="4"/>
        <v>11550</v>
      </c>
    </row>
    <row r="296" spans="1:20" x14ac:dyDescent="0.3">
      <c r="A296" s="22" t="s">
        <v>1979</v>
      </c>
      <c r="B296" s="22" t="s">
        <v>1980</v>
      </c>
      <c r="C296" s="22" t="s">
        <v>1981</v>
      </c>
      <c r="D296" s="22" t="s">
        <v>1982</v>
      </c>
      <c r="E296" s="22" t="s">
        <v>1983</v>
      </c>
      <c r="F296" s="22">
        <v>1</v>
      </c>
      <c r="G296" s="22" t="s">
        <v>1984</v>
      </c>
      <c r="H296" s="22" t="s">
        <v>110</v>
      </c>
      <c r="I296" s="22" t="s">
        <v>100</v>
      </c>
      <c r="J296" s="22" t="s">
        <v>112</v>
      </c>
      <c r="K296" s="22" t="s">
        <v>1982</v>
      </c>
      <c r="L296" s="22" t="s">
        <v>1983</v>
      </c>
      <c r="M296" s="23" t="s">
        <v>115</v>
      </c>
      <c r="N296" s="23" t="s">
        <v>116</v>
      </c>
      <c r="O296" s="24"/>
      <c r="P296" s="24">
        <v>10289</v>
      </c>
      <c r="Q296" s="25">
        <v>12.13</v>
      </c>
      <c r="R296" s="26">
        <v>8750</v>
      </c>
      <c r="S296" s="26">
        <v>2800</v>
      </c>
      <c r="T296" s="27">
        <f t="shared" si="4"/>
        <v>11550</v>
      </c>
    </row>
    <row r="297" spans="1:20" x14ac:dyDescent="0.3">
      <c r="A297" s="22" t="s">
        <v>1985</v>
      </c>
      <c r="B297" s="22" t="s">
        <v>1986</v>
      </c>
      <c r="C297" s="22" t="s">
        <v>1987</v>
      </c>
      <c r="D297" s="22" t="s">
        <v>1988</v>
      </c>
      <c r="E297" s="22" t="s">
        <v>1989</v>
      </c>
      <c r="F297" s="30">
        <v>2</v>
      </c>
      <c r="G297" s="22" t="s">
        <v>1990</v>
      </c>
      <c r="H297" s="22" t="s">
        <v>150</v>
      </c>
      <c r="I297" s="22" t="s">
        <v>100</v>
      </c>
      <c r="J297" s="22" t="s">
        <v>112</v>
      </c>
      <c r="K297" s="22" t="s">
        <v>1988</v>
      </c>
      <c r="L297" s="22" t="s">
        <v>1989</v>
      </c>
      <c r="M297" s="23" t="s">
        <v>115</v>
      </c>
      <c r="N297" s="23" t="s">
        <v>116</v>
      </c>
      <c r="O297" s="24"/>
      <c r="P297" s="24">
        <v>10290</v>
      </c>
      <c r="Q297" s="25">
        <v>12.13</v>
      </c>
      <c r="R297" s="26">
        <v>16750</v>
      </c>
      <c r="S297" s="26">
        <v>2800</v>
      </c>
      <c r="T297" s="27">
        <f t="shared" si="4"/>
        <v>36300</v>
      </c>
    </row>
    <row r="298" spans="1:20" x14ac:dyDescent="0.3">
      <c r="A298" s="22" t="s">
        <v>1991</v>
      </c>
      <c r="B298" s="22" t="s">
        <v>1992</v>
      </c>
      <c r="C298" s="22" t="s">
        <v>1993</v>
      </c>
      <c r="D298" s="22" t="s">
        <v>1994</v>
      </c>
      <c r="E298" s="22" t="s">
        <v>1995</v>
      </c>
      <c r="F298" s="22">
        <v>1</v>
      </c>
      <c r="G298" s="22" t="s">
        <v>1996</v>
      </c>
      <c r="H298" s="22" t="s">
        <v>320</v>
      </c>
      <c r="I298" s="22" t="s">
        <v>100</v>
      </c>
      <c r="J298" s="22" t="s">
        <v>112</v>
      </c>
      <c r="K298" s="22" t="s">
        <v>1994</v>
      </c>
      <c r="L298" s="22" t="s">
        <v>1995</v>
      </c>
      <c r="M298" s="23" t="s">
        <v>292</v>
      </c>
      <c r="N298" s="23" t="s">
        <v>293</v>
      </c>
      <c r="O298" s="24"/>
      <c r="P298" s="24">
        <v>10291</v>
      </c>
      <c r="Q298" s="25">
        <v>12.13</v>
      </c>
      <c r="R298" s="26">
        <v>20750</v>
      </c>
      <c r="S298" s="26">
        <v>2800</v>
      </c>
      <c r="T298" s="27">
        <f t="shared" si="4"/>
        <v>23550</v>
      </c>
    </row>
    <row r="299" spans="1:20" x14ac:dyDescent="0.3">
      <c r="A299" s="22" t="s">
        <v>1997</v>
      </c>
      <c r="B299" s="22" t="s">
        <v>1998</v>
      </c>
      <c r="C299" s="22" t="s">
        <v>1999</v>
      </c>
      <c r="D299" s="22" t="s">
        <v>2000</v>
      </c>
      <c r="E299" s="22" t="s">
        <v>2001</v>
      </c>
      <c r="F299" s="22">
        <v>1</v>
      </c>
      <c r="G299" s="22" t="s">
        <v>2002</v>
      </c>
      <c r="H299" s="22" t="s">
        <v>223</v>
      </c>
      <c r="I299" s="22" t="s">
        <v>100</v>
      </c>
      <c r="J299" s="22" t="s">
        <v>112</v>
      </c>
      <c r="K299" s="22" t="s">
        <v>2000</v>
      </c>
      <c r="L299" s="22" t="s">
        <v>2001</v>
      </c>
      <c r="M299" s="29" t="s">
        <v>134</v>
      </c>
      <c r="N299" s="29" t="s">
        <v>135</v>
      </c>
      <c r="O299" s="24"/>
      <c r="P299" s="24">
        <v>10292</v>
      </c>
      <c r="Q299" s="25">
        <v>12.13</v>
      </c>
      <c r="R299" s="26">
        <v>10750</v>
      </c>
      <c r="S299" s="26">
        <v>2800</v>
      </c>
      <c r="T299" s="27">
        <f t="shared" si="4"/>
        <v>13550</v>
      </c>
    </row>
    <row r="300" spans="1:20" x14ac:dyDescent="0.3">
      <c r="A300" s="22" t="s">
        <v>2003</v>
      </c>
      <c r="B300" s="22" t="s">
        <v>2004</v>
      </c>
      <c r="C300" s="22" t="s">
        <v>2005</v>
      </c>
      <c r="D300" s="22" t="s">
        <v>2006</v>
      </c>
      <c r="E300" s="22" t="s">
        <v>2007</v>
      </c>
      <c r="F300" s="22">
        <v>1</v>
      </c>
      <c r="G300" s="22" t="s">
        <v>2008</v>
      </c>
      <c r="H300" s="22" t="s">
        <v>110</v>
      </c>
      <c r="I300" s="22" t="s">
        <v>100</v>
      </c>
      <c r="J300" s="22" t="s">
        <v>112</v>
      </c>
      <c r="K300" s="22" t="s">
        <v>2006</v>
      </c>
      <c r="L300" s="22" t="s">
        <v>2007</v>
      </c>
      <c r="M300" s="29" t="s">
        <v>134</v>
      </c>
      <c r="N300" s="29" t="s">
        <v>135</v>
      </c>
      <c r="O300" s="24"/>
      <c r="P300" s="24">
        <v>10293</v>
      </c>
      <c r="Q300" s="25">
        <v>12.13</v>
      </c>
      <c r="R300" s="26">
        <v>8750</v>
      </c>
      <c r="S300" s="26">
        <v>2800</v>
      </c>
      <c r="T300" s="27">
        <f t="shared" si="4"/>
        <v>11550</v>
      </c>
    </row>
    <row r="301" spans="1:20" x14ac:dyDescent="0.3">
      <c r="A301" s="22" t="s">
        <v>2009</v>
      </c>
      <c r="B301" s="22" t="s">
        <v>2010</v>
      </c>
      <c r="C301" s="22" t="s">
        <v>2011</v>
      </c>
      <c r="D301" s="22" t="s">
        <v>2012</v>
      </c>
      <c r="E301" s="22" t="s">
        <v>2013</v>
      </c>
      <c r="F301" s="22">
        <v>1</v>
      </c>
      <c r="G301" s="22" t="s">
        <v>2014</v>
      </c>
      <c r="H301" s="22" t="s">
        <v>150</v>
      </c>
      <c r="I301" s="22" t="s">
        <v>100</v>
      </c>
      <c r="J301" s="22" t="s">
        <v>2015</v>
      </c>
      <c r="K301" s="22" t="s">
        <v>2012</v>
      </c>
      <c r="L301" s="22" t="s">
        <v>2013</v>
      </c>
      <c r="M301" s="29" t="s">
        <v>134</v>
      </c>
      <c r="N301" s="29" t="s">
        <v>135</v>
      </c>
      <c r="O301" s="24"/>
      <c r="P301" s="24">
        <v>10294</v>
      </c>
      <c r="Q301" s="25">
        <v>12.13</v>
      </c>
      <c r="R301" s="26">
        <v>16750</v>
      </c>
      <c r="S301" s="26">
        <v>2800</v>
      </c>
      <c r="T301" s="27">
        <f t="shared" si="4"/>
        <v>19550</v>
      </c>
    </row>
    <row r="302" spans="1:20" x14ac:dyDescent="0.3">
      <c r="A302" s="22" t="s">
        <v>2016</v>
      </c>
      <c r="B302" s="22" t="s">
        <v>2017</v>
      </c>
      <c r="C302" s="22" t="s">
        <v>2018</v>
      </c>
      <c r="D302" s="22" t="s">
        <v>2019</v>
      </c>
      <c r="E302" s="22" t="s">
        <v>2020</v>
      </c>
      <c r="F302" s="22">
        <v>1</v>
      </c>
      <c r="G302" s="22" t="s">
        <v>2021</v>
      </c>
      <c r="H302" s="22" t="s">
        <v>150</v>
      </c>
      <c r="I302" s="22" t="s">
        <v>100</v>
      </c>
      <c r="J302" s="22" t="s">
        <v>112</v>
      </c>
      <c r="K302" s="22" t="s">
        <v>2019</v>
      </c>
      <c r="L302" s="22" t="s">
        <v>2020</v>
      </c>
      <c r="M302" s="29" t="s">
        <v>134</v>
      </c>
      <c r="N302" s="29" t="s">
        <v>135</v>
      </c>
      <c r="O302" s="24"/>
      <c r="P302" s="24">
        <v>10295</v>
      </c>
      <c r="Q302" s="25">
        <v>12.13</v>
      </c>
      <c r="R302" s="26">
        <v>16750</v>
      </c>
      <c r="S302" s="26">
        <v>2800</v>
      </c>
      <c r="T302" s="27">
        <f t="shared" si="4"/>
        <v>19550</v>
      </c>
    </row>
    <row r="303" spans="1:20" x14ac:dyDescent="0.3">
      <c r="A303" s="22" t="s">
        <v>1910</v>
      </c>
      <c r="B303" s="22" t="s">
        <v>2022</v>
      </c>
      <c r="C303" s="22" t="s">
        <v>2023</v>
      </c>
      <c r="D303" s="22" t="s">
        <v>2024</v>
      </c>
      <c r="E303" s="22" t="s">
        <v>2025</v>
      </c>
      <c r="F303" s="22">
        <v>1</v>
      </c>
      <c r="G303" s="22" t="s">
        <v>2026</v>
      </c>
      <c r="H303" s="22" t="s">
        <v>150</v>
      </c>
      <c r="I303" s="22" t="s">
        <v>100</v>
      </c>
      <c r="J303" s="22" t="s">
        <v>112</v>
      </c>
      <c r="K303" s="22" t="s">
        <v>2024</v>
      </c>
      <c r="L303" s="22" t="s">
        <v>2025</v>
      </c>
      <c r="M303" s="29" t="s">
        <v>134</v>
      </c>
      <c r="N303" s="29" t="s">
        <v>135</v>
      </c>
      <c r="O303" s="24"/>
      <c r="P303" s="24">
        <v>10296</v>
      </c>
      <c r="Q303" s="25">
        <v>12.13</v>
      </c>
      <c r="R303" s="26">
        <v>16750</v>
      </c>
      <c r="S303" s="26">
        <v>2800</v>
      </c>
      <c r="T303" s="27">
        <f t="shared" si="4"/>
        <v>19550</v>
      </c>
    </row>
    <row r="304" spans="1:20" x14ac:dyDescent="0.3">
      <c r="A304" s="22" t="s">
        <v>2027</v>
      </c>
      <c r="B304" s="22" t="s">
        <v>2028</v>
      </c>
      <c r="C304" s="22" t="s">
        <v>2029</v>
      </c>
      <c r="D304" s="22" t="s">
        <v>2030</v>
      </c>
      <c r="E304" s="22" t="s">
        <v>2031</v>
      </c>
      <c r="F304" s="22">
        <v>1</v>
      </c>
      <c r="G304" s="22" t="s">
        <v>2032</v>
      </c>
      <c r="H304" s="22" t="s">
        <v>150</v>
      </c>
      <c r="I304" s="22" t="s">
        <v>100</v>
      </c>
      <c r="J304" s="22" t="s">
        <v>112</v>
      </c>
      <c r="K304" s="22" t="s">
        <v>2030</v>
      </c>
      <c r="L304" s="22" t="s">
        <v>2031</v>
      </c>
      <c r="M304" s="29" t="s">
        <v>134</v>
      </c>
      <c r="N304" s="29" t="s">
        <v>135</v>
      </c>
      <c r="O304" s="24"/>
      <c r="P304" s="24">
        <v>10297</v>
      </c>
      <c r="Q304" s="25">
        <v>12.13</v>
      </c>
      <c r="R304" s="26">
        <v>16750</v>
      </c>
      <c r="S304" s="26">
        <v>2800</v>
      </c>
      <c r="T304" s="27">
        <f t="shared" si="4"/>
        <v>19550</v>
      </c>
    </row>
    <row r="305" spans="1:20" x14ac:dyDescent="0.3">
      <c r="A305" s="22" t="s">
        <v>2033</v>
      </c>
      <c r="B305" s="22" t="s">
        <v>2034</v>
      </c>
      <c r="C305" s="22" t="s">
        <v>2035</v>
      </c>
      <c r="D305" s="22" t="s">
        <v>2036</v>
      </c>
      <c r="E305" s="22" t="s">
        <v>2037</v>
      </c>
      <c r="F305" s="22">
        <v>1</v>
      </c>
      <c r="G305" s="22" t="s">
        <v>2038</v>
      </c>
      <c r="H305" s="22" t="s">
        <v>142</v>
      </c>
      <c r="I305" s="22" t="s">
        <v>100</v>
      </c>
      <c r="J305" s="22" t="s">
        <v>2039</v>
      </c>
      <c r="K305" s="22" t="s">
        <v>2036</v>
      </c>
      <c r="L305" s="22" t="s">
        <v>2037</v>
      </c>
      <c r="M305" s="29" t="s">
        <v>134</v>
      </c>
      <c r="N305" s="29" t="s">
        <v>135</v>
      </c>
      <c r="O305" s="24"/>
      <c r="P305" s="24">
        <v>10298</v>
      </c>
      <c r="Q305" s="25">
        <v>12.13</v>
      </c>
      <c r="R305" s="26">
        <v>5750</v>
      </c>
      <c r="S305" s="26">
        <v>2800</v>
      </c>
      <c r="T305" s="27">
        <f t="shared" si="4"/>
        <v>8550</v>
      </c>
    </row>
    <row r="306" spans="1:20" x14ac:dyDescent="0.3">
      <c r="A306" s="22" t="s">
        <v>2040</v>
      </c>
      <c r="B306" s="22" t="s">
        <v>2041</v>
      </c>
      <c r="C306" s="22" t="s">
        <v>2042</v>
      </c>
      <c r="D306" s="22" t="s">
        <v>2043</v>
      </c>
      <c r="E306" s="22" t="s">
        <v>2044</v>
      </c>
      <c r="F306" s="22">
        <v>1</v>
      </c>
      <c r="G306" s="22" t="s">
        <v>2045</v>
      </c>
      <c r="H306" s="22" t="s">
        <v>110</v>
      </c>
      <c r="I306" s="22" t="s">
        <v>100</v>
      </c>
      <c r="J306" s="22" t="s">
        <v>112</v>
      </c>
      <c r="K306" s="22" t="s">
        <v>2043</v>
      </c>
      <c r="L306" s="22" t="s">
        <v>2044</v>
      </c>
      <c r="M306" s="29" t="s">
        <v>134</v>
      </c>
      <c r="N306" s="29" t="s">
        <v>135</v>
      </c>
      <c r="O306" s="24"/>
      <c r="P306" s="24">
        <v>10299</v>
      </c>
      <c r="Q306" s="25">
        <v>12.13</v>
      </c>
      <c r="R306" s="26">
        <v>8750</v>
      </c>
      <c r="S306" s="26">
        <v>2800</v>
      </c>
      <c r="T306" s="27">
        <f t="shared" si="4"/>
        <v>11550</v>
      </c>
    </row>
    <row r="307" spans="1:20" x14ac:dyDescent="0.3">
      <c r="A307" s="22" t="s">
        <v>2040</v>
      </c>
      <c r="B307" s="22" t="s">
        <v>2046</v>
      </c>
      <c r="C307" s="22" t="s">
        <v>2047</v>
      </c>
      <c r="D307" s="22" t="s">
        <v>2043</v>
      </c>
      <c r="E307" s="22" t="s">
        <v>2044</v>
      </c>
      <c r="F307" s="22">
        <v>1</v>
      </c>
      <c r="G307" s="22" t="s">
        <v>2045</v>
      </c>
      <c r="H307" s="22" t="s">
        <v>150</v>
      </c>
      <c r="I307" s="22" t="s">
        <v>100</v>
      </c>
      <c r="J307" s="22" t="s">
        <v>112</v>
      </c>
      <c r="K307" s="22" t="s">
        <v>2043</v>
      </c>
      <c r="L307" s="22" t="s">
        <v>2044</v>
      </c>
      <c r="M307" s="29" t="s">
        <v>134</v>
      </c>
      <c r="N307" s="29" t="s">
        <v>135</v>
      </c>
      <c r="O307" s="24"/>
      <c r="P307" s="24">
        <v>10300</v>
      </c>
      <c r="Q307" s="25">
        <v>12.13</v>
      </c>
      <c r="R307" s="26">
        <v>16750</v>
      </c>
      <c r="S307" s="26">
        <v>2800</v>
      </c>
      <c r="T307" s="27">
        <f t="shared" si="4"/>
        <v>19550</v>
      </c>
    </row>
    <row r="308" spans="1:20" x14ac:dyDescent="0.3">
      <c r="A308" s="22" t="s">
        <v>2048</v>
      </c>
      <c r="B308" s="22" t="s">
        <v>2049</v>
      </c>
      <c r="C308" s="22" t="s">
        <v>2050</v>
      </c>
      <c r="D308" s="22" t="s">
        <v>2051</v>
      </c>
      <c r="E308" s="22" t="s">
        <v>2052</v>
      </c>
      <c r="F308" s="22">
        <v>1</v>
      </c>
      <c r="G308" s="22" t="s">
        <v>2053</v>
      </c>
      <c r="H308" s="28" t="s">
        <v>150</v>
      </c>
      <c r="I308" s="22" t="s">
        <v>100</v>
      </c>
      <c r="J308" s="22" t="s">
        <v>2054</v>
      </c>
      <c r="K308" s="22" t="s">
        <v>2051</v>
      </c>
      <c r="L308" s="22" t="s">
        <v>2052</v>
      </c>
      <c r="M308" s="29" t="s">
        <v>134</v>
      </c>
      <c r="N308" s="29" t="s">
        <v>135</v>
      </c>
      <c r="O308" s="24"/>
      <c r="P308" s="24">
        <v>10301</v>
      </c>
      <c r="Q308" s="25">
        <v>12.13</v>
      </c>
      <c r="R308" s="26">
        <v>16750</v>
      </c>
      <c r="S308" s="26">
        <v>2800</v>
      </c>
      <c r="T308" s="27">
        <f t="shared" si="4"/>
        <v>19550</v>
      </c>
    </row>
    <row r="309" spans="1:20" x14ac:dyDescent="0.3">
      <c r="A309" s="22" t="s">
        <v>2055</v>
      </c>
      <c r="B309" s="22" t="s">
        <v>2056</v>
      </c>
      <c r="C309" s="22" t="s">
        <v>2057</v>
      </c>
      <c r="D309" s="22" t="s">
        <v>2058</v>
      </c>
      <c r="E309" s="22" t="s">
        <v>2059</v>
      </c>
      <c r="F309" s="22">
        <v>1</v>
      </c>
      <c r="G309" s="22" t="s">
        <v>2060</v>
      </c>
      <c r="H309" s="22" t="s">
        <v>99</v>
      </c>
      <c r="I309" s="22" t="s">
        <v>100</v>
      </c>
      <c r="J309" s="22" t="s">
        <v>2061</v>
      </c>
      <c r="K309" s="22" t="s">
        <v>2058</v>
      </c>
      <c r="L309" s="22" t="s">
        <v>2059</v>
      </c>
      <c r="M309" s="29" t="s">
        <v>134</v>
      </c>
      <c r="N309" s="29" t="s">
        <v>135</v>
      </c>
      <c r="O309" s="24"/>
      <c r="P309" s="24">
        <v>10302</v>
      </c>
      <c r="Q309" s="25">
        <v>12.13</v>
      </c>
      <c r="R309" s="26">
        <v>32750</v>
      </c>
      <c r="S309" s="26">
        <v>2800</v>
      </c>
      <c r="T309" s="27">
        <f t="shared" si="4"/>
        <v>35550</v>
      </c>
    </row>
    <row r="310" spans="1:20" x14ac:dyDescent="0.3">
      <c r="A310" s="22" t="s">
        <v>1997</v>
      </c>
      <c r="B310" s="22" t="s">
        <v>2062</v>
      </c>
      <c r="C310" s="22" t="s">
        <v>2063</v>
      </c>
      <c r="D310" s="22" t="s">
        <v>2064</v>
      </c>
      <c r="E310" s="22" t="s">
        <v>2065</v>
      </c>
      <c r="F310" s="22">
        <v>1</v>
      </c>
      <c r="G310" s="22" t="s">
        <v>2066</v>
      </c>
      <c r="H310" s="22" t="s">
        <v>110</v>
      </c>
      <c r="I310" s="22" t="s">
        <v>100</v>
      </c>
      <c r="J310" s="22" t="s">
        <v>112</v>
      </c>
      <c r="K310" s="22" t="s">
        <v>2064</v>
      </c>
      <c r="L310" s="22" t="s">
        <v>2065</v>
      </c>
      <c r="M310" s="29" t="s">
        <v>134</v>
      </c>
      <c r="N310" s="29" t="s">
        <v>135</v>
      </c>
      <c r="O310" s="24"/>
      <c r="P310" s="24">
        <v>10303</v>
      </c>
      <c r="Q310" s="25">
        <v>12.13</v>
      </c>
      <c r="R310" s="26">
        <v>8750</v>
      </c>
      <c r="S310" s="26">
        <v>2800</v>
      </c>
      <c r="T310" s="27">
        <f t="shared" si="4"/>
        <v>11550</v>
      </c>
    </row>
    <row r="311" spans="1:20" x14ac:dyDescent="0.3">
      <c r="A311" s="22" t="s">
        <v>1997</v>
      </c>
      <c r="B311" s="22" t="s">
        <v>2067</v>
      </c>
      <c r="C311" s="22" t="s">
        <v>2068</v>
      </c>
      <c r="D311" s="22" t="s">
        <v>2064</v>
      </c>
      <c r="E311" s="22" t="s">
        <v>2065</v>
      </c>
      <c r="F311" s="22">
        <v>1</v>
      </c>
      <c r="G311" s="22" t="s">
        <v>2066</v>
      </c>
      <c r="H311" s="22" t="s">
        <v>150</v>
      </c>
      <c r="I311" s="22" t="s">
        <v>100</v>
      </c>
      <c r="J311" s="22" t="s">
        <v>112</v>
      </c>
      <c r="K311" s="22" t="s">
        <v>2064</v>
      </c>
      <c r="L311" s="22" t="s">
        <v>2065</v>
      </c>
      <c r="M311" s="29" t="s">
        <v>134</v>
      </c>
      <c r="N311" s="29" t="s">
        <v>135</v>
      </c>
      <c r="O311" s="24"/>
      <c r="P311" s="24">
        <v>10304</v>
      </c>
      <c r="Q311" s="25">
        <v>12.13</v>
      </c>
      <c r="R311" s="26">
        <v>16750</v>
      </c>
      <c r="S311" s="26">
        <v>2800</v>
      </c>
      <c r="T311" s="27">
        <f t="shared" si="4"/>
        <v>19550</v>
      </c>
    </row>
    <row r="312" spans="1:20" x14ac:dyDescent="0.3">
      <c r="A312" s="22" t="s">
        <v>2069</v>
      </c>
      <c r="B312" s="22" t="s">
        <v>2070</v>
      </c>
      <c r="C312" s="22" t="s">
        <v>2071</v>
      </c>
      <c r="D312" s="22" t="s">
        <v>2072</v>
      </c>
      <c r="E312" s="22" t="s">
        <v>2073</v>
      </c>
      <c r="F312" s="22">
        <v>1</v>
      </c>
      <c r="G312" s="22" t="s">
        <v>2074</v>
      </c>
      <c r="H312" s="22" t="s">
        <v>150</v>
      </c>
      <c r="I312" s="22" t="s">
        <v>100</v>
      </c>
      <c r="J312" s="22" t="s">
        <v>112</v>
      </c>
      <c r="K312" s="22" t="s">
        <v>2072</v>
      </c>
      <c r="L312" s="22" t="s">
        <v>2073</v>
      </c>
      <c r="M312" s="29" t="s">
        <v>134</v>
      </c>
      <c r="N312" s="29" t="s">
        <v>135</v>
      </c>
      <c r="O312" s="24"/>
      <c r="P312" s="24">
        <v>10305</v>
      </c>
      <c r="Q312" s="25">
        <v>12.13</v>
      </c>
      <c r="R312" s="26">
        <v>16750</v>
      </c>
      <c r="S312" s="26">
        <v>2800</v>
      </c>
      <c r="T312" s="27">
        <f t="shared" si="4"/>
        <v>19550</v>
      </c>
    </row>
    <row r="313" spans="1:20" x14ac:dyDescent="0.3">
      <c r="A313" s="22" t="s">
        <v>1949</v>
      </c>
      <c r="B313" s="22" t="s">
        <v>2075</v>
      </c>
      <c r="C313" s="22" t="s">
        <v>2076</v>
      </c>
      <c r="D313" s="22" t="s">
        <v>2077</v>
      </c>
      <c r="E313" s="22" t="s">
        <v>2078</v>
      </c>
      <c r="F313" s="22">
        <v>1</v>
      </c>
      <c r="G313" s="22" t="s">
        <v>2079</v>
      </c>
      <c r="H313" s="22" t="s">
        <v>99</v>
      </c>
      <c r="I313" s="22" t="s">
        <v>100</v>
      </c>
      <c r="J313" s="22" t="s">
        <v>112</v>
      </c>
      <c r="K313" s="22" t="s">
        <v>2077</v>
      </c>
      <c r="L313" s="22" t="s">
        <v>2078</v>
      </c>
      <c r="M313" s="31" t="s">
        <v>399</v>
      </c>
      <c r="N313" s="31" t="s">
        <v>400</v>
      </c>
      <c r="O313" s="24"/>
      <c r="P313" s="24">
        <v>10306</v>
      </c>
      <c r="Q313" s="25">
        <v>12.13</v>
      </c>
      <c r="R313" s="26">
        <v>32750</v>
      </c>
      <c r="S313" s="26">
        <v>2800</v>
      </c>
      <c r="T313" s="27">
        <f t="shared" si="4"/>
        <v>35550</v>
      </c>
    </row>
    <row r="314" spans="1:20" x14ac:dyDescent="0.3">
      <c r="A314" s="22" t="s">
        <v>2080</v>
      </c>
      <c r="B314" s="22" t="s">
        <v>2081</v>
      </c>
      <c r="C314" s="22" t="s">
        <v>2082</v>
      </c>
      <c r="D314" s="22" t="s">
        <v>2083</v>
      </c>
      <c r="E314" s="22" t="s">
        <v>2084</v>
      </c>
      <c r="F314" s="22">
        <v>1</v>
      </c>
      <c r="G314" s="22" t="s">
        <v>2085</v>
      </c>
      <c r="H314" s="22" t="s">
        <v>110</v>
      </c>
      <c r="I314" s="22" t="s">
        <v>100</v>
      </c>
      <c r="J314" s="22" t="s">
        <v>112</v>
      </c>
      <c r="K314" s="22" t="s">
        <v>2083</v>
      </c>
      <c r="L314" s="22" t="s">
        <v>2084</v>
      </c>
      <c r="M314" s="31" t="s">
        <v>399</v>
      </c>
      <c r="N314" s="31" t="s">
        <v>400</v>
      </c>
      <c r="O314" s="24"/>
      <c r="P314" s="24">
        <v>10307</v>
      </c>
      <c r="Q314" s="25">
        <v>12.13</v>
      </c>
      <c r="R314" s="26">
        <v>8750</v>
      </c>
      <c r="S314" s="26">
        <v>2800</v>
      </c>
      <c r="T314" s="27">
        <f t="shared" si="4"/>
        <v>11550</v>
      </c>
    </row>
    <row r="315" spans="1:20" x14ac:dyDescent="0.3">
      <c r="A315" s="22" t="s">
        <v>2086</v>
      </c>
      <c r="B315" s="22" t="s">
        <v>2087</v>
      </c>
      <c r="C315" s="22" t="s">
        <v>2088</v>
      </c>
      <c r="D315" s="22" t="s">
        <v>2089</v>
      </c>
      <c r="E315" s="22" t="s">
        <v>2090</v>
      </c>
      <c r="F315" s="22">
        <v>1</v>
      </c>
      <c r="G315" s="22" t="s">
        <v>2091</v>
      </c>
      <c r="H315" s="28" t="s">
        <v>150</v>
      </c>
      <c r="I315" s="22" t="s">
        <v>2092</v>
      </c>
      <c r="J315" s="22" t="s">
        <v>112</v>
      </c>
      <c r="K315" s="22" t="s">
        <v>2089</v>
      </c>
      <c r="L315" s="22" t="s">
        <v>2090</v>
      </c>
      <c r="M315" s="37" t="s">
        <v>919</v>
      </c>
      <c r="N315" s="37" t="s">
        <v>920</v>
      </c>
      <c r="O315" s="24"/>
      <c r="P315" s="24">
        <v>10308</v>
      </c>
      <c r="Q315" s="25">
        <v>12.14</v>
      </c>
      <c r="R315" s="26">
        <v>16750</v>
      </c>
      <c r="S315" s="26">
        <v>2800</v>
      </c>
      <c r="T315" s="27">
        <f t="shared" si="4"/>
        <v>19550</v>
      </c>
    </row>
    <row r="316" spans="1:20" x14ac:dyDescent="0.3">
      <c r="A316" s="22" t="s">
        <v>2093</v>
      </c>
      <c r="B316" s="22" t="s">
        <v>2094</v>
      </c>
      <c r="C316" s="22" t="s">
        <v>2095</v>
      </c>
      <c r="D316" s="22" t="s">
        <v>2096</v>
      </c>
      <c r="E316" s="22" t="s">
        <v>2097</v>
      </c>
      <c r="F316" s="22">
        <v>1</v>
      </c>
      <c r="G316" s="22" t="s">
        <v>2098</v>
      </c>
      <c r="H316" s="22" t="s">
        <v>110</v>
      </c>
      <c r="I316" s="22" t="s">
        <v>2092</v>
      </c>
      <c r="J316" s="22" t="s">
        <v>112</v>
      </c>
      <c r="K316" s="22" t="s">
        <v>2096</v>
      </c>
      <c r="L316" s="22" t="s">
        <v>2097</v>
      </c>
      <c r="M316" s="23" t="s">
        <v>124</v>
      </c>
      <c r="N316" s="23" t="s">
        <v>125</v>
      </c>
      <c r="O316" s="24"/>
      <c r="P316" s="24">
        <v>10309</v>
      </c>
      <c r="Q316" s="25">
        <v>12.14</v>
      </c>
      <c r="R316" s="26">
        <v>8750</v>
      </c>
      <c r="S316" s="26">
        <v>2800</v>
      </c>
      <c r="T316" s="27">
        <f t="shared" si="4"/>
        <v>11550</v>
      </c>
    </row>
    <row r="317" spans="1:20" x14ac:dyDescent="0.3">
      <c r="A317" s="22" t="s">
        <v>2099</v>
      </c>
      <c r="B317" s="22" t="s">
        <v>2100</v>
      </c>
      <c r="C317" s="22" t="s">
        <v>2101</v>
      </c>
      <c r="D317" s="22" t="s">
        <v>2102</v>
      </c>
      <c r="E317" s="22" t="s">
        <v>2103</v>
      </c>
      <c r="F317" s="22">
        <v>1</v>
      </c>
      <c r="G317" s="22" t="s">
        <v>2104</v>
      </c>
      <c r="H317" s="22" t="s">
        <v>320</v>
      </c>
      <c r="I317" s="22" t="s">
        <v>2092</v>
      </c>
      <c r="J317" s="22" t="s">
        <v>112</v>
      </c>
      <c r="K317" s="22" t="s">
        <v>2102</v>
      </c>
      <c r="L317" s="22" t="s">
        <v>2103</v>
      </c>
      <c r="M317" s="23" t="s">
        <v>124</v>
      </c>
      <c r="N317" s="23" t="s">
        <v>125</v>
      </c>
      <c r="O317" s="24"/>
      <c r="P317" s="24">
        <v>10310</v>
      </c>
      <c r="Q317" s="25">
        <v>12.14</v>
      </c>
      <c r="R317" s="26">
        <v>20750</v>
      </c>
      <c r="S317" s="26">
        <v>2800</v>
      </c>
      <c r="T317" s="27">
        <f t="shared" si="4"/>
        <v>23550</v>
      </c>
    </row>
    <row r="318" spans="1:20" x14ac:dyDescent="0.3">
      <c r="A318" s="22" t="s">
        <v>2105</v>
      </c>
      <c r="B318" s="22" t="s">
        <v>2106</v>
      </c>
      <c r="C318" s="22" t="s">
        <v>2107</v>
      </c>
      <c r="D318" s="22" t="s">
        <v>2108</v>
      </c>
      <c r="E318" s="22" t="s">
        <v>2109</v>
      </c>
      <c r="F318" s="22">
        <v>1</v>
      </c>
      <c r="G318" s="22" t="s">
        <v>2110</v>
      </c>
      <c r="H318" s="22" t="s">
        <v>320</v>
      </c>
      <c r="I318" s="22" t="s">
        <v>2092</v>
      </c>
      <c r="J318" s="22" t="s">
        <v>112</v>
      </c>
      <c r="K318" s="22" t="s">
        <v>2108</v>
      </c>
      <c r="L318" s="22" t="s">
        <v>2109</v>
      </c>
      <c r="M318" s="23" t="s">
        <v>124</v>
      </c>
      <c r="N318" s="23" t="s">
        <v>125</v>
      </c>
      <c r="O318" s="24"/>
      <c r="P318" s="24">
        <v>10311</v>
      </c>
      <c r="Q318" s="25">
        <v>12.14</v>
      </c>
      <c r="R318" s="26">
        <v>20750</v>
      </c>
      <c r="S318" s="26">
        <v>2800</v>
      </c>
      <c r="T318" s="27">
        <f t="shared" si="4"/>
        <v>23550</v>
      </c>
    </row>
    <row r="319" spans="1:20" x14ac:dyDescent="0.3">
      <c r="A319" s="22" t="s">
        <v>2111</v>
      </c>
      <c r="B319" s="22" t="s">
        <v>2112</v>
      </c>
      <c r="C319" s="22" t="s">
        <v>2113</v>
      </c>
      <c r="D319" s="22" t="s">
        <v>2114</v>
      </c>
      <c r="E319" s="22" t="s">
        <v>2115</v>
      </c>
      <c r="F319" s="22">
        <v>3</v>
      </c>
      <c r="G319" s="22" t="s">
        <v>2116</v>
      </c>
      <c r="H319" s="28" t="s">
        <v>142</v>
      </c>
      <c r="I319" s="22" t="s">
        <v>2092</v>
      </c>
      <c r="J319" s="22" t="s">
        <v>112</v>
      </c>
      <c r="K319" s="22" t="s">
        <v>2114</v>
      </c>
      <c r="L319" s="22" t="s">
        <v>2115</v>
      </c>
      <c r="M319" s="23" t="s">
        <v>124</v>
      </c>
      <c r="N319" s="23" t="s">
        <v>125</v>
      </c>
      <c r="O319" s="24"/>
      <c r="P319" s="24">
        <v>10312</v>
      </c>
      <c r="Q319" s="25">
        <v>12.14</v>
      </c>
      <c r="R319" s="26">
        <v>5750</v>
      </c>
      <c r="S319" s="26">
        <v>2800</v>
      </c>
      <c r="T319" s="27">
        <f t="shared" si="4"/>
        <v>20050</v>
      </c>
    </row>
    <row r="320" spans="1:20" x14ac:dyDescent="0.3">
      <c r="A320" s="22" t="s">
        <v>2117</v>
      </c>
      <c r="B320" s="22" t="s">
        <v>2118</v>
      </c>
      <c r="C320" s="22" t="s">
        <v>2119</v>
      </c>
      <c r="D320" s="22" t="s">
        <v>2120</v>
      </c>
      <c r="E320" s="22" t="s">
        <v>2121</v>
      </c>
      <c r="F320" s="22">
        <v>1</v>
      </c>
      <c r="G320" s="22" t="s">
        <v>2122</v>
      </c>
      <c r="H320" s="22" t="s">
        <v>142</v>
      </c>
      <c r="I320" s="22" t="s">
        <v>2092</v>
      </c>
      <c r="J320" s="22" t="s">
        <v>112</v>
      </c>
      <c r="K320" s="22" t="s">
        <v>2120</v>
      </c>
      <c r="L320" s="22" t="s">
        <v>2121</v>
      </c>
      <c r="M320" s="23" t="s">
        <v>124</v>
      </c>
      <c r="N320" s="23" t="s">
        <v>125</v>
      </c>
      <c r="O320" s="24"/>
      <c r="P320" s="24">
        <v>10313</v>
      </c>
      <c r="Q320" s="25">
        <v>12.14</v>
      </c>
      <c r="R320" s="26">
        <v>5750</v>
      </c>
      <c r="S320" s="26">
        <v>2800</v>
      </c>
      <c r="T320" s="27">
        <f t="shared" si="4"/>
        <v>8550</v>
      </c>
    </row>
    <row r="321" spans="1:20" x14ac:dyDescent="0.3">
      <c r="A321" s="22" t="s">
        <v>2123</v>
      </c>
      <c r="B321" s="22" t="s">
        <v>2124</v>
      </c>
      <c r="C321" s="22" t="s">
        <v>2125</v>
      </c>
      <c r="D321" s="22" t="s">
        <v>2126</v>
      </c>
      <c r="E321" s="22" t="s">
        <v>2127</v>
      </c>
      <c r="F321" s="22">
        <v>2</v>
      </c>
      <c r="G321" s="22" t="s">
        <v>2128</v>
      </c>
      <c r="H321" s="22" t="s">
        <v>110</v>
      </c>
      <c r="I321" s="22" t="s">
        <v>2092</v>
      </c>
      <c r="J321" s="22" t="s">
        <v>112</v>
      </c>
      <c r="K321" s="22" t="s">
        <v>2126</v>
      </c>
      <c r="L321" s="22" t="s">
        <v>2127</v>
      </c>
      <c r="M321" s="23" t="s">
        <v>124</v>
      </c>
      <c r="N321" s="23" t="s">
        <v>125</v>
      </c>
      <c r="O321" s="24"/>
      <c r="P321" s="24">
        <v>10314</v>
      </c>
      <c r="Q321" s="25">
        <v>12.14</v>
      </c>
      <c r="R321" s="26">
        <v>8750</v>
      </c>
      <c r="S321" s="26">
        <v>2800</v>
      </c>
      <c r="T321" s="27">
        <f t="shared" si="4"/>
        <v>20300</v>
      </c>
    </row>
    <row r="322" spans="1:20" x14ac:dyDescent="0.3">
      <c r="A322" s="22" t="s">
        <v>2129</v>
      </c>
      <c r="B322" s="22" t="s">
        <v>2130</v>
      </c>
      <c r="C322" s="22" t="s">
        <v>2131</v>
      </c>
      <c r="D322" s="22" t="s">
        <v>2132</v>
      </c>
      <c r="E322" s="22" t="s">
        <v>2133</v>
      </c>
      <c r="F322" s="22">
        <v>1</v>
      </c>
      <c r="G322" s="22" t="s">
        <v>2134</v>
      </c>
      <c r="H322" s="22" t="s">
        <v>150</v>
      </c>
      <c r="I322" s="22" t="s">
        <v>2092</v>
      </c>
      <c r="J322" s="22" t="s">
        <v>2135</v>
      </c>
      <c r="K322" s="22" t="s">
        <v>2132</v>
      </c>
      <c r="L322" s="22" t="s">
        <v>2133</v>
      </c>
      <c r="M322" s="23" t="s">
        <v>124</v>
      </c>
      <c r="N322" s="23" t="s">
        <v>125</v>
      </c>
      <c r="O322" s="24"/>
      <c r="P322" s="24">
        <v>10315</v>
      </c>
      <c r="Q322" s="25">
        <v>12.14</v>
      </c>
      <c r="R322" s="26">
        <v>16750</v>
      </c>
      <c r="S322" s="26">
        <v>2800</v>
      </c>
      <c r="T322" s="27">
        <f t="shared" si="4"/>
        <v>19550</v>
      </c>
    </row>
    <row r="323" spans="1:20" x14ac:dyDescent="0.3">
      <c r="A323" s="22" t="s">
        <v>2136</v>
      </c>
      <c r="B323" s="22" t="s">
        <v>2137</v>
      </c>
      <c r="C323" s="22" t="s">
        <v>2138</v>
      </c>
      <c r="D323" s="22" t="s">
        <v>2139</v>
      </c>
      <c r="E323" s="22" t="s">
        <v>2140</v>
      </c>
      <c r="F323" s="22">
        <v>1</v>
      </c>
      <c r="G323" s="22" t="s">
        <v>2141</v>
      </c>
      <c r="H323" s="22" t="s">
        <v>142</v>
      </c>
      <c r="I323" s="22" t="s">
        <v>2092</v>
      </c>
      <c r="J323" s="22" t="s">
        <v>112</v>
      </c>
      <c r="K323" s="22" t="s">
        <v>2139</v>
      </c>
      <c r="L323" s="22" t="s">
        <v>2142</v>
      </c>
      <c r="M323" s="23" t="s">
        <v>124</v>
      </c>
      <c r="N323" s="23" t="s">
        <v>125</v>
      </c>
      <c r="O323" s="24"/>
      <c r="P323" s="24">
        <v>10316</v>
      </c>
      <c r="Q323" s="25">
        <v>12.14</v>
      </c>
      <c r="R323" s="26">
        <v>5750</v>
      </c>
      <c r="S323" s="26">
        <v>2800</v>
      </c>
      <c r="T323" s="27">
        <f t="shared" si="4"/>
        <v>8550</v>
      </c>
    </row>
    <row r="324" spans="1:20" x14ac:dyDescent="0.3">
      <c r="A324" s="22" t="s">
        <v>1738</v>
      </c>
      <c r="B324" s="22" t="s">
        <v>2143</v>
      </c>
      <c r="C324" s="22" t="s">
        <v>2144</v>
      </c>
      <c r="D324" s="22" t="s">
        <v>2145</v>
      </c>
      <c r="E324" s="22" t="s">
        <v>2146</v>
      </c>
      <c r="F324" s="22">
        <v>4</v>
      </c>
      <c r="G324" s="22" t="s">
        <v>2147</v>
      </c>
      <c r="H324" s="22" t="s">
        <v>150</v>
      </c>
      <c r="I324" s="22" t="s">
        <v>2092</v>
      </c>
      <c r="J324" s="22" t="s">
        <v>2148</v>
      </c>
      <c r="K324" s="22" t="s">
        <v>2145</v>
      </c>
      <c r="L324" s="22" t="s">
        <v>2146</v>
      </c>
      <c r="M324" s="23" t="s">
        <v>124</v>
      </c>
      <c r="N324" s="23" t="s">
        <v>125</v>
      </c>
      <c r="O324" s="24"/>
      <c r="P324" s="24">
        <v>10317</v>
      </c>
      <c r="Q324" s="25">
        <v>12.14</v>
      </c>
      <c r="R324" s="26">
        <v>16750</v>
      </c>
      <c r="S324" s="26">
        <v>2800</v>
      </c>
      <c r="T324" s="27">
        <f t="shared" si="4"/>
        <v>69800</v>
      </c>
    </row>
    <row r="325" spans="1:20" x14ac:dyDescent="0.3">
      <c r="A325" s="22" t="s">
        <v>2149</v>
      </c>
      <c r="B325" s="22" t="s">
        <v>2150</v>
      </c>
      <c r="C325" s="22" t="s">
        <v>2151</v>
      </c>
      <c r="D325" s="22" t="s">
        <v>2152</v>
      </c>
      <c r="E325" s="22" t="s">
        <v>2153</v>
      </c>
      <c r="F325" s="22">
        <v>1</v>
      </c>
      <c r="G325" s="22" t="s">
        <v>2154</v>
      </c>
      <c r="H325" s="22" t="s">
        <v>320</v>
      </c>
      <c r="I325" s="22" t="s">
        <v>2092</v>
      </c>
      <c r="J325" s="22" t="s">
        <v>112</v>
      </c>
      <c r="K325" s="22" t="s">
        <v>2152</v>
      </c>
      <c r="L325" s="22" t="s">
        <v>2153</v>
      </c>
      <c r="M325" s="23" t="s">
        <v>115</v>
      </c>
      <c r="N325" s="23" t="s">
        <v>116</v>
      </c>
      <c r="O325" s="24"/>
      <c r="P325" s="24">
        <v>10318</v>
      </c>
      <c r="Q325" s="25">
        <v>12.14</v>
      </c>
      <c r="R325" s="26">
        <v>20750</v>
      </c>
      <c r="S325" s="26">
        <v>2800</v>
      </c>
      <c r="T325" s="27">
        <f t="shared" si="4"/>
        <v>23550</v>
      </c>
    </row>
    <row r="326" spans="1:20" x14ac:dyDescent="0.3">
      <c r="A326" s="22" t="s">
        <v>752</v>
      </c>
      <c r="B326" s="22" t="s">
        <v>2155</v>
      </c>
      <c r="C326" s="22" t="s">
        <v>2156</v>
      </c>
      <c r="D326" s="22" t="s">
        <v>2157</v>
      </c>
      <c r="E326" s="22" t="s">
        <v>2158</v>
      </c>
      <c r="F326" s="22">
        <v>1</v>
      </c>
      <c r="G326" s="22" t="s">
        <v>2159</v>
      </c>
      <c r="H326" s="22" t="s">
        <v>110</v>
      </c>
      <c r="I326" s="22" t="s">
        <v>2092</v>
      </c>
      <c r="J326" s="22" t="s">
        <v>112</v>
      </c>
      <c r="K326" s="22" t="s">
        <v>2157</v>
      </c>
      <c r="L326" s="22" t="s">
        <v>2158</v>
      </c>
      <c r="M326" s="23" t="s">
        <v>115</v>
      </c>
      <c r="N326" s="23" t="s">
        <v>116</v>
      </c>
      <c r="O326" s="24"/>
      <c r="P326" s="24">
        <v>10319</v>
      </c>
      <c r="Q326" s="25">
        <v>12.14</v>
      </c>
      <c r="R326" s="26">
        <v>8750</v>
      </c>
      <c r="S326" s="26">
        <v>2800</v>
      </c>
      <c r="T326" s="27">
        <f t="shared" si="4"/>
        <v>11550</v>
      </c>
    </row>
    <row r="327" spans="1:20" x14ac:dyDescent="0.3">
      <c r="A327" s="22" t="s">
        <v>2160</v>
      </c>
      <c r="B327" s="22" t="s">
        <v>2161</v>
      </c>
      <c r="C327" s="22" t="s">
        <v>2162</v>
      </c>
      <c r="D327" s="22" t="s">
        <v>2163</v>
      </c>
      <c r="E327" s="22" t="s">
        <v>2164</v>
      </c>
      <c r="F327" s="22">
        <v>2</v>
      </c>
      <c r="G327" s="22" t="s">
        <v>2165</v>
      </c>
      <c r="H327" s="22" t="s">
        <v>110</v>
      </c>
      <c r="I327" s="22" t="s">
        <v>2092</v>
      </c>
      <c r="J327" s="22" t="s">
        <v>112</v>
      </c>
      <c r="K327" s="22" t="s">
        <v>2163</v>
      </c>
      <c r="L327" s="22" t="s">
        <v>2166</v>
      </c>
      <c r="M327" s="23" t="s">
        <v>115</v>
      </c>
      <c r="N327" s="23" t="s">
        <v>116</v>
      </c>
      <c r="O327" s="24"/>
      <c r="P327" s="24">
        <v>10320</v>
      </c>
      <c r="Q327" s="25">
        <v>12.14</v>
      </c>
      <c r="R327" s="26">
        <v>8750</v>
      </c>
      <c r="S327" s="26">
        <v>2800</v>
      </c>
      <c r="T327" s="27">
        <f t="shared" si="4"/>
        <v>20300</v>
      </c>
    </row>
    <row r="328" spans="1:20" x14ac:dyDescent="0.3">
      <c r="A328" s="22" t="s">
        <v>1776</v>
      </c>
      <c r="B328" s="22" t="s">
        <v>2167</v>
      </c>
      <c r="C328" s="22" t="s">
        <v>2168</v>
      </c>
      <c r="D328" s="22" t="s">
        <v>2169</v>
      </c>
      <c r="E328" s="22" t="s">
        <v>2170</v>
      </c>
      <c r="F328" s="22">
        <v>1</v>
      </c>
      <c r="G328" s="22" t="s">
        <v>2171</v>
      </c>
      <c r="H328" s="22" t="s">
        <v>223</v>
      </c>
      <c r="I328" s="22" t="s">
        <v>2092</v>
      </c>
      <c r="J328" s="22" t="s">
        <v>112</v>
      </c>
      <c r="K328" s="22" t="s">
        <v>2169</v>
      </c>
      <c r="L328" s="22" t="s">
        <v>2170</v>
      </c>
      <c r="M328" s="23" t="s">
        <v>115</v>
      </c>
      <c r="N328" s="23" t="s">
        <v>116</v>
      </c>
      <c r="O328" s="24"/>
      <c r="P328" s="24">
        <v>10321</v>
      </c>
      <c r="Q328" s="25">
        <v>12.14</v>
      </c>
      <c r="R328" s="26">
        <v>10750</v>
      </c>
      <c r="S328" s="26">
        <v>2800</v>
      </c>
      <c r="T328" s="27">
        <f t="shared" ref="T328:T391" si="5">R328*F328+S328</f>
        <v>13550</v>
      </c>
    </row>
    <row r="329" spans="1:20" x14ac:dyDescent="0.3">
      <c r="A329" s="22" t="s">
        <v>2172</v>
      </c>
      <c r="B329" s="22" t="s">
        <v>2173</v>
      </c>
      <c r="C329" s="22" t="s">
        <v>2174</v>
      </c>
      <c r="D329" s="22" t="s">
        <v>2175</v>
      </c>
      <c r="E329" s="22" t="s">
        <v>2176</v>
      </c>
      <c r="F329" s="22">
        <v>1</v>
      </c>
      <c r="G329" s="22" t="s">
        <v>2177</v>
      </c>
      <c r="H329" s="22" t="s">
        <v>142</v>
      </c>
      <c r="I329" s="22" t="s">
        <v>2092</v>
      </c>
      <c r="J329" s="22" t="s">
        <v>112</v>
      </c>
      <c r="K329" s="22" t="s">
        <v>2175</v>
      </c>
      <c r="L329" s="22" t="s">
        <v>2176</v>
      </c>
      <c r="M329" s="23" t="s">
        <v>115</v>
      </c>
      <c r="N329" s="23" t="s">
        <v>116</v>
      </c>
      <c r="O329" s="24"/>
      <c r="P329" s="24">
        <v>10322</v>
      </c>
      <c r="Q329" s="25">
        <v>12.14</v>
      </c>
      <c r="R329" s="26">
        <v>5750</v>
      </c>
      <c r="S329" s="26">
        <v>2800</v>
      </c>
      <c r="T329" s="27">
        <f t="shared" si="5"/>
        <v>8550</v>
      </c>
    </row>
    <row r="330" spans="1:20" x14ac:dyDescent="0.3">
      <c r="A330" s="22" t="s">
        <v>2178</v>
      </c>
      <c r="B330" s="22" t="s">
        <v>2179</v>
      </c>
      <c r="C330" s="22" t="s">
        <v>2180</v>
      </c>
      <c r="D330" s="22" t="s">
        <v>2181</v>
      </c>
      <c r="E330" s="22" t="s">
        <v>2182</v>
      </c>
      <c r="F330" s="22">
        <v>1</v>
      </c>
      <c r="G330" s="22" t="s">
        <v>2183</v>
      </c>
      <c r="H330" s="22" t="s">
        <v>110</v>
      </c>
      <c r="I330" s="22" t="s">
        <v>2092</v>
      </c>
      <c r="J330" s="22" t="s">
        <v>112</v>
      </c>
      <c r="K330" s="22" t="s">
        <v>2181</v>
      </c>
      <c r="L330" s="22" t="s">
        <v>2182</v>
      </c>
      <c r="M330" s="23" t="s">
        <v>115</v>
      </c>
      <c r="N330" s="23" t="s">
        <v>116</v>
      </c>
      <c r="O330" s="24"/>
      <c r="P330" s="24">
        <v>10323</v>
      </c>
      <c r="Q330" s="25">
        <v>12.14</v>
      </c>
      <c r="R330" s="26">
        <v>8750</v>
      </c>
      <c r="S330" s="26">
        <v>2800</v>
      </c>
      <c r="T330" s="27">
        <f t="shared" si="5"/>
        <v>11550</v>
      </c>
    </row>
    <row r="331" spans="1:20" x14ac:dyDescent="0.3">
      <c r="A331" s="22" t="s">
        <v>2184</v>
      </c>
      <c r="B331" s="22" t="s">
        <v>2185</v>
      </c>
      <c r="C331" s="22" t="s">
        <v>2186</v>
      </c>
      <c r="D331" s="22" t="s">
        <v>2187</v>
      </c>
      <c r="E331" s="22" t="s">
        <v>2188</v>
      </c>
      <c r="F331" s="22">
        <v>1</v>
      </c>
      <c r="G331" s="22" t="s">
        <v>2189</v>
      </c>
      <c r="H331" s="22" t="s">
        <v>110</v>
      </c>
      <c r="I331" s="22" t="s">
        <v>2092</v>
      </c>
      <c r="J331" s="22" t="s">
        <v>2190</v>
      </c>
      <c r="K331" s="22" t="s">
        <v>2187</v>
      </c>
      <c r="L331" s="22" t="s">
        <v>2188</v>
      </c>
      <c r="M331" s="23" t="s">
        <v>115</v>
      </c>
      <c r="N331" s="23" t="s">
        <v>116</v>
      </c>
      <c r="O331" s="24"/>
      <c r="P331" s="24">
        <v>10324</v>
      </c>
      <c r="Q331" s="25">
        <v>12.14</v>
      </c>
      <c r="R331" s="26">
        <v>8750</v>
      </c>
      <c r="S331" s="26">
        <v>2800</v>
      </c>
      <c r="T331" s="27">
        <f t="shared" si="5"/>
        <v>11550</v>
      </c>
    </row>
    <row r="332" spans="1:20" x14ac:dyDescent="0.3">
      <c r="A332" s="22" t="s">
        <v>1770</v>
      </c>
      <c r="B332" s="22" t="s">
        <v>2191</v>
      </c>
      <c r="C332" s="22" t="s">
        <v>2192</v>
      </c>
      <c r="D332" s="22" t="s">
        <v>2193</v>
      </c>
      <c r="E332" s="22" t="s">
        <v>2194</v>
      </c>
      <c r="F332" s="22">
        <v>3</v>
      </c>
      <c r="G332" s="22" t="s">
        <v>2195</v>
      </c>
      <c r="H332" s="22" t="s">
        <v>110</v>
      </c>
      <c r="I332" s="22" t="s">
        <v>2092</v>
      </c>
      <c r="J332" s="22" t="s">
        <v>112</v>
      </c>
      <c r="K332" s="22" t="s">
        <v>2193</v>
      </c>
      <c r="L332" s="22" t="s">
        <v>2194</v>
      </c>
      <c r="M332" s="23" t="s">
        <v>115</v>
      </c>
      <c r="N332" s="23" t="s">
        <v>116</v>
      </c>
      <c r="O332" s="24"/>
      <c r="P332" s="24">
        <v>10325</v>
      </c>
      <c r="Q332" s="25">
        <v>12.14</v>
      </c>
      <c r="R332" s="26">
        <v>8750</v>
      </c>
      <c r="S332" s="26">
        <v>2800</v>
      </c>
      <c r="T332" s="27">
        <f t="shared" si="5"/>
        <v>29050</v>
      </c>
    </row>
    <row r="333" spans="1:20" x14ac:dyDescent="0.3">
      <c r="A333" s="22" t="s">
        <v>2196</v>
      </c>
      <c r="B333" s="22" t="s">
        <v>2197</v>
      </c>
      <c r="C333" s="22" t="s">
        <v>2198</v>
      </c>
      <c r="D333" s="22" t="s">
        <v>2199</v>
      </c>
      <c r="E333" s="22" t="s">
        <v>2200</v>
      </c>
      <c r="F333" s="22">
        <v>1</v>
      </c>
      <c r="G333" s="22" t="s">
        <v>2201</v>
      </c>
      <c r="H333" s="22" t="s">
        <v>223</v>
      </c>
      <c r="I333" s="22" t="s">
        <v>2092</v>
      </c>
      <c r="J333" s="22" t="s">
        <v>112</v>
      </c>
      <c r="K333" s="22" t="s">
        <v>2199</v>
      </c>
      <c r="L333" s="22" t="s">
        <v>2200</v>
      </c>
      <c r="M333" s="23" t="s">
        <v>115</v>
      </c>
      <c r="N333" s="23" t="s">
        <v>116</v>
      </c>
      <c r="O333" s="24"/>
      <c r="P333" s="24">
        <v>10326</v>
      </c>
      <c r="Q333" s="25">
        <v>12.14</v>
      </c>
      <c r="R333" s="26">
        <v>10750</v>
      </c>
      <c r="S333" s="26">
        <v>2800</v>
      </c>
      <c r="T333" s="27">
        <f t="shared" si="5"/>
        <v>13550</v>
      </c>
    </row>
    <row r="334" spans="1:20" x14ac:dyDescent="0.3">
      <c r="A334" s="22" t="s">
        <v>2202</v>
      </c>
      <c r="B334" s="22" t="s">
        <v>2203</v>
      </c>
      <c r="C334" s="22" t="s">
        <v>2204</v>
      </c>
      <c r="D334" s="22" t="s">
        <v>2205</v>
      </c>
      <c r="E334" s="22" t="s">
        <v>2206</v>
      </c>
      <c r="F334" s="22">
        <v>1</v>
      </c>
      <c r="G334" s="22" t="s">
        <v>2207</v>
      </c>
      <c r="H334" s="22" t="s">
        <v>142</v>
      </c>
      <c r="I334" s="22" t="s">
        <v>2092</v>
      </c>
      <c r="J334" s="22" t="s">
        <v>2208</v>
      </c>
      <c r="K334" s="22" t="s">
        <v>2205</v>
      </c>
      <c r="L334" s="22" t="s">
        <v>2206</v>
      </c>
      <c r="M334" s="23" t="s">
        <v>115</v>
      </c>
      <c r="N334" s="23" t="s">
        <v>116</v>
      </c>
      <c r="O334" s="24"/>
      <c r="P334" s="24">
        <v>10327</v>
      </c>
      <c r="Q334" s="25">
        <v>12.14</v>
      </c>
      <c r="R334" s="26">
        <v>5750</v>
      </c>
      <c r="S334" s="26">
        <v>2800</v>
      </c>
      <c r="T334" s="27">
        <f t="shared" si="5"/>
        <v>8550</v>
      </c>
    </row>
    <row r="335" spans="1:20" x14ac:dyDescent="0.3">
      <c r="A335" s="22" t="s">
        <v>2209</v>
      </c>
      <c r="B335" s="22" t="s">
        <v>2210</v>
      </c>
      <c r="C335" s="22" t="s">
        <v>2211</v>
      </c>
      <c r="D335" s="22" t="s">
        <v>2212</v>
      </c>
      <c r="E335" s="22" t="s">
        <v>2213</v>
      </c>
      <c r="F335" s="22">
        <v>1</v>
      </c>
      <c r="G335" s="22" t="s">
        <v>2214</v>
      </c>
      <c r="H335" s="22" t="s">
        <v>110</v>
      </c>
      <c r="I335" s="22" t="s">
        <v>2092</v>
      </c>
      <c r="J335" s="22" t="s">
        <v>112</v>
      </c>
      <c r="K335" s="22" t="s">
        <v>2212</v>
      </c>
      <c r="L335" s="22" t="s">
        <v>2213</v>
      </c>
      <c r="M335" s="23" t="s">
        <v>115</v>
      </c>
      <c r="N335" s="23" t="s">
        <v>116</v>
      </c>
      <c r="O335" s="24"/>
      <c r="P335" s="24">
        <v>10328</v>
      </c>
      <c r="Q335" s="25">
        <v>12.14</v>
      </c>
      <c r="R335" s="26">
        <v>8750</v>
      </c>
      <c r="S335" s="26">
        <v>2800</v>
      </c>
      <c r="T335" s="27">
        <f t="shared" si="5"/>
        <v>11550</v>
      </c>
    </row>
    <row r="336" spans="1:20" x14ac:dyDescent="0.3">
      <c r="A336" s="22" t="s">
        <v>2215</v>
      </c>
      <c r="B336" s="22" t="s">
        <v>2216</v>
      </c>
      <c r="C336" s="22" t="s">
        <v>2217</v>
      </c>
      <c r="D336" s="22" t="s">
        <v>2218</v>
      </c>
      <c r="E336" s="22" t="s">
        <v>2219</v>
      </c>
      <c r="F336" s="22">
        <v>1</v>
      </c>
      <c r="G336" s="22" t="s">
        <v>2220</v>
      </c>
      <c r="H336" s="22" t="s">
        <v>142</v>
      </c>
      <c r="I336" s="22" t="s">
        <v>2092</v>
      </c>
      <c r="J336" s="22" t="s">
        <v>112</v>
      </c>
      <c r="K336" s="22" t="s">
        <v>2221</v>
      </c>
      <c r="L336" s="22" t="s">
        <v>2222</v>
      </c>
      <c r="M336" s="23" t="s">
        <v>292</v>
      </c>
      <c r="N336" s="23" t="s">
        <v>293</v>
      </c>
      <c r="O336" s="24"/>
      <c r="P336" s="24">
        <v>10329</v>
      </c>
      <c r="Q336" s="25">
        <v>12.14</v>
      </c>
      <c r="R336" s="26">
        <v>5750</v>
      </c>
      <c r="S336" s="26">
        <v>2800</v>
      </c>
      <c r="T336" s="27">
        <f t="shared" si="5"/>
        <v>8550</v>
      </c>
    </row>
    <row r="337" spans="1:20" x14ac:dyDescent="0.3">
      <c r="A337" s="22" t="s">
        <v>2223</v>
      </c>
      <c r="B337" s="22" t="s">
        <v>2224</v>
      </c>
      <c r="C337" s="22" t="s">
        <v>2225</v>
      </c>
      <c r="D337" s="22" t="s">
        <v>2226</v>
      </c>
      <c r="E337" s="22" t="s">
        <v>2227</v>
      </c>
      <c r="F337" s="22">
        <v>1</v>
      </c>
      <c r="G337" s="22" t="s">
        <v>2228</v>
      </c>
      <c r="H337" s="22" t="s">
        <v>150</v>
      </c>
      <c r="I337" s="22" t="s">
        <v>2092</v>
      </c>
      <c r="J337" s="22" t="s">
        <v>2229</v>
      </c>
      <c r="K337" s="22" t="s">
        <v>2226</v>
      </c>
      <c r="L337" s="22" t="s">
        <v>2227</v>
      </c>
      <c r="M337" s="29" t="s">
        <v>134</v>
      </c>
      <c r="N337" s="29" t="s">
        <v>135</v>
      </c>
      <c r="O337" s="24"/>
      <c r="P337" s="24">
        <v>10330</v>
      </c>
      <c r="Q337" s="25">
        <v>12.14</v>
      </c>
      <c r="R337" s="26">
        <v>16750</v>
      </c>
      <c r="S337" s="26">
        <v>2800</v>
      </c>
      <c r="T337" s="27">
        <f t="shared" si="5"/>
        <v>19550</v>
      </c>
    </row>
    <row r="338" spans="1:20" x14ac:dyDescent="0.3">
      <c r="A338" s="22" t="s">
        <v>2230</v>
      </c>
      <c r="B338" s="22" t="s">
        <v>2231</v>
      </c>
      <c r="C338" s="22" t="s">
        <v>2232</v>
      </c>
      <c r="D338" s="22" t="s">
        <v>2233</v>
      </c>
      <c r="E338" s="22" t="s">
        <v>2234</v>
      </c>
      <c r="F338" s="22">
        <v>1</v>
      </c>
      <c r="G338" s="22" t="s">
        <v>2235</v>
      </c>
      <c r="H338" s="22" t="s">
        <v>223</v>
      </c>
      <c r="I338" s="22" t="s">
        <v>2092</v>
      </c>
      <c r="J338" s="22" t="s">
        <v>112</v>
      </c>
      <c r="K338" s="22" t="s">
        <v>2233</v>
      </c>
      <c r="L338" s="22" t="s">
        <v>2234</v>
      </c>
      <c r="M338" s="29" t="s">
        <v>134</v>
      </c>
      <c r="N338" s="29" t="s">
        <v>135</v>
      </c>
      <c r="O338" s="24"/>
      <c r="P338" s="24">
        <v>10331</v>
      </c>
      <c r="Q338" s="25">
        <v>12.14</v>
      </c>
      <c r="R338" s="26">
        <v>10750</v>
      </c>
      <c r="S338" s="26">
        <v>2800</v>
      </c>
      <c r="T338" s="27">
        <f t="shared" si="5"/>
        <v>13550</v>
      </c>
    </row>
    <row r="339" spans="1:20" x14ac:dyDescent="0.3">
      <c r="A339" s="22" t="s">
        <v>2236</v>
      </c>
      <c r="B339" s="22" t="s">
        <v>2237</v>
      </c>
      <c r="C339" s="22" t="s">
        <v>2238</v>
      </c>
      <c r="D339" s="22" t="s">
        <v>2239</v>
      </c>
      <c r="E339" s="22" t="s">
        <v>2240</v>
      </c>
      <c r="F339" s="22">
        <v>1</v>
      </c>
      <c r="G339" s="22" t="s">
        <v>2241</v>
      </c>
      <c r="H339" s="22" t="s">
        <v>142</v>
      </c>
      <c r="I339" s="22" t="s">
        <v>2092</v>
      </c>
      <c r="J339" s="22" t="s">
        <v>112</v>
      </c>
      <c r="K339" s="22" t="s">
        <v>2239</v>
      </c>
      <c r="L339" s="22" t="s">
        <v>2240</v>
      </c>
      <c r="M339" s="29" t="s">
        <v>134</v>
      </c>
      <c r="N339" s="29" t="s">
        <v>135</v>
      </c>
      <c r="O339" s="24"/>
      <c r="P339" s="24">
        <v>10332</v>
      </c>
      <c r="Q339" s="25">
        <v>12.14</v>
      </c>
      <c r="R339" s="26">
        <v>5750</v>
      </c>
      <c r="S339" s="26">
        <v>2800</v>
      </c>
      <c r="T339" s="27">
        <f t="shared" si="5"/>
        <v>8550</v>
      </c>
    </row>
    <row r="340" spans="1:20" x14ac:dyDescent="0.3">
      <c r="A340" s="22" t="s">
        <v>2242</v>
      </c>
      <c r="B340" s="22" t="s">
        <v>2243</v>
      </c>
      <c r="C340" s="22" t="s">
        <v>2244</v>
      </c>
      <c r="D340" s="22" t="s">
        <v>2245</v>
      </c>
      <c r="E340" s="22" t="s">
        <v>2246</v>
      </c>
      <c r="F340" s="22">
        <v>4</v>
      </c>
      <c r="G340" s="22" t="s">
        <v>2247</v>
      </c>
      <c r="H340" s="22" t="s">
        <v>150</v>
      </c>
      <c r="I340" s="22" t="s">
        <v>2092</v>
      </c>
      <c r="J340" s="22" t="s">
        <v>112</v>
      </c>
      <c r="K340" s="22" t="s">
        <v>2245</v>
      </c>
      <c r="L340" s="22" t="s">
        <v>2246</v>
      </c>
      <c r="M340" s="29" t="s">
        <v>134</v>
      </c>
      <c r="N340" s="29" t="s">
        <v>135</v>
      </c>
      <c r="O340" s="24"/>
      <c r="P340" s="24">
        <v>10333</v>
      </c>
      <c r="Q340" s="25">
        <v>12.14</v>
      </c>
      <c r="R340" s="26">
        <v>16750</v>
      </c>
      <c r="S340" s="26">
        <v>2800</v>
      </c>
      <c r="T340" s="27">
        <f t="shared" si="5"/>
        <v>69800</v>
      </c>
    </row>
    <row r="341" spans="1:20" x14ac:dyDescent="0.3">
      <c r="A341" s="22" t="s">
        <v>2248</v>
      </c>
      <c r="B341" s="22" t="s">
        <v>2249</v>
      </c>
      <c r="C341" s="22" t="s">
        <v>2250</v>
      </c>
      <c r="D341" s="22" t="s">
        <v>2251</v>
      </c>
      <c r="E341" s="22" t="s">
        <v>2252</v>
      </c>
      <c r="F341" s="22">
        <v>1</v>
      </c>
      <c r="G341" s="22" t="s">
        <v>2253</v>
      </c>
      <c r="H341" s="22" t="s">
        <v>2254</v>
      </c>
      <c r="I341" s="22" t="s">
        <v>2092</v>
      </c>
      <c r="J341" s="22" t="s">
        <v>112</v>
      </c>
      <c r="K341" s="22" t="s">
        <v>2251</v>
      </c>
      <c r="L341" s="22" t="s">
        <v>2252</v>
      </c>
      <c r="M341" s="29" t="s">
        <v>134</v>
      </c>
      <c r="N341" s="29" t="s">
        <v>135</v>
      </c>
      <c r="O341" s="24"/>
      <c r="P341" s="24">
        <v>10334</v>
      </c>
      <c r="Q341" s="25">
        <v>12.14</v>
      </c>
      <c r="R341" s="26">
        <v>81250</v>
      </c>
      <c r="S341" s="26">
        <v>3700</v>
      </c>
      <c r="T341" s="27">
        <f t="shared" si="5"/>
        <v>84950</v>
      </c>
    </row>
    <row r="342" spans="1:20" x14ac:dyDescent="0.3">
      <c r="A342" s="22" t="s">
        <v>2255</v>
      </c>
      <c r="B342" s="22" t="s">
        <v>2256</v>
      </c>
      <c r="C342" s="22" t="s">
        <v>2257</v>
      </c>
      <c r="D342" s="22" t="s">
        <v>2258</v>
      </c>
      <c r="E342" s="22" t="s">
        <v>2259</v>
      </c>
      <c r="F342" s="22">
        <v>1</v>
      </c>
      <c r="G342" s="22" t="s">
        <v>2260</v>
      </c>
      <c r="H342" s="22" t="s">
        <v>223</v>
      </c>
      <c r="I342" s="22" t="s">
        <v>2092</v>
      </c>
      <c r="J342" s="22" t="s">
        <v>112</v>
      </c>
      <c r="K342" s="22" t="s">
        <v>2258</v>
      </c>
      <c r="L342" s="22" t="s">
        <v>2259</v>
      </c>
      <c r="M342" s="29" t="s">
        <v>134</v>
      </c>
      <c r="N342" s="29" t="s">
        <v>135</v>
      </c>
      <c r="O342" s="24"/>
      <c r="P342" s="24">
        <v>10335</v>
      </c>
      <c r="Q342" s="25">
        <v>12.14</v>
      </c>
      <c r="R342" s="26">
        <v>10750</v>
      </c>
      <c r="S342" s="26">
        <v>2800</v>
      </c>
      <c r="T342" s="27">
        <f t="shared" si="5"/>
        <v>13550</v>
      </c>
    </row>
    <row r="343" spans="1:20" x14ac:dyDescent="0.3">
      <c r="A343" s="22" t="s">
        <v>2261</v>
      </c>
      <c r="B343" s="22" t="s">
        <v>2262</v>
      </c>
      <c r="C343" s="22" t="s">
        <v>2263</v>
      </c>
      <c r="D343" s="22" t="s">
        <v>2264</v>
      </c>
      <c r="E343" s="22" t="s">
        <v>2265</v>
      </c>
      <c r="F343" s="22">
        <v>1</v>
      </c>
      <c r="G343" s="22" t="s">
        <v>2266</v>
      </c>
      <c r="H343" s="22" t="s">
        <v>142</v>
      </c>
      <c r="I343" s="22" t="s">
        <v>2092</v>
      </c>
      <c r="J343" s="22" t="s">
        <v>112</v>
      </c>
      <c r="K343" s="22" t="s">
        <v>2264</v>
      </c>
      <c r="L343" s="22" t="s">
        <v>2265</v>
      </c>
      <c r="M343" s="29" t="s">
        <v>134</v>
      </c>
      <c r="N343" s="29" t="s">
        <v>135</v>
      </c>
      <c r="O343" s="24"/>
      <c r="P343" s="24">
        <v>10336</v>
      </c>
      <c r="Q343" s="25">
        <v>12.14</v>
      </c>
      <c r="R343" s="26">
        <v>5750</v>
      </c>
      <c r="S343" s="26">
        <v>2800</v>
      </c>
      <c r="T343" s="27">
        <f t="shared" si="5"/>
        <v>8550</v>
      </c>
    </row>
    <row r="344" spans="1:20" x14ac:dyDescent="0.3">
      <c r="A344" s="22" t="s">
        <v>2267</v>
      </c>
      <c r="B344" s="22" t="s">
        <v>2268</v>
      </c>
      <c r="C344" s="22" t="s">
        <v>2269</v>
      </c>
      <c r="D344" s="22" t="s">
        <v>2270</v>
      </c>
      <c r="E344" s="22" t="s">
        <v>2271</v>
      </c>
      <c r="F344" s="22">
        <v>1</v>
      </c>
      <c r="G344" s="22" t="s">
        <v>2272</v>
      </c>
      <c r="H344" s="22" t="s">
        <v>223</v>
      </c>
      <c r="I344" s="22" t="s">
        <v>2092</v>
      </c>
      <c r="J344" s="22" t="s">
        <v>2273</v>
      </c>
      <c r="K344" s="22" t="s">
        <v>2270</v>
      </c>
      <c r="L344" s="22" t="s">
        <v>2271</v>
      </c>
      <c r="M344" s="29" t="s">
        <v>134</v>
      </c>
      <c r="N344" s="29" t="s">
        <v>135</v>
      </c>
      <c r="O344" s="24"/>
      <c r="P344" s="24">
        <v>10337</v>
      </c>
      <c r="Q344" s="25">
        <v>12.14</v>
      </c>
      <c r="R344" s="26">
        <v>10750</v>
      </c>
      <c r="S344" s="26">
        <v>2800</v>
      </c>
      <c r="T344" s="27">
        <f t="shared" si="5"/>
        <v>13550</v>
      </c>
    </row>
    <row r="345" spans="1:20" x14ac:dyDescent="0.3">
      <c r="A345" s="22" t="s">
        <v>2274</v>
      </c>
      <c r="B345" s="22" t="s">
        <v>2275</v>
      </c>
      <c r="C345" s="22" t="s">
        <v>2276</v>
      </c>
      <c r="D345" s="22" t="s">
        <v>2277</v>
      </c>
      <c r="E345" s="22" t="s">
        <v>2278</v>
      </c>
      <c r="F345" s="22">
        <v>1</v>
      </c>
      <c r="G345" s="22" t="s">
        <v>2279</v>
      </c>
      <c r="H345" s="22" t="s">
        <v>110</v>
      </c>
      <c r="I345" s="22" t="s">
        <v>2092</v>
      </c>
      <c r="J345" s="22" t="s">
        <v>112</v>
      </c>
      <c r="K345" s="22" t="s">
        <v>2277</v>
      </c>
      <c r="L345" s="22" t="s">
        <v>2278</v>
      </c>
      <c r="M345" s="29" t="s">
        <v>134</v>
      </c>
      <c r="N345" s="29" t="s">
        <v>135</v>
      </c>
      <c r="O345" s="24"/>
      <c r="P345" s="24">
        <v>10338</v>
      </c>
      <c r="Q345" s="25">
        <v>12.14</v>
      </c>
      <c r="R345" s="26">
        <v>8750</v>
      </c>
      <c r="S345" s="26">
        <v>2800</v>
      </c>
      <c r="T345" s="27">
        <f t="shared" si="5"/>
        <v>11550</v>
      </c>
    </row>
    <row r="346" spans="1:20" x14ac:dyDescent="0.3">
      <c r="A346" s="22" t="s">
        <v>2280</v>
      </c>
      <c r="B346" s="22" t="s">
        <v>2281</v>
      </c>
      <c r="C346" s="22" t="s">
        <v>2282</v>
      </c>
      <c r="D346" s="22" t="s">
        <v>2283</v>
      </c>
      <c r="E346" s="22" t="s">
        <v>2284</v>
      </c>
      <c r="F346" s="22">
        <v>1</v>
      </c>
      <c r="G346" s="22" t="s">
        <v>2285</v>
      </c>
      <c r="H346" s="22" t="s">
        <v>150</v>
      </c>
      <c r="I346" s="22" t="s">
        <v>2092</v>
      </c>
      <c r="J346" s="22" t="s">
        <v>112</v>
      </c>
      <c r="K346" s="22" t="s">
        <v>2283</v>
      </c>
      <c r="L346" s="22" t="s">
        <v>2284</v>
      </c>
      <c r="M346" s="29" t="s">
        <v>134</v>
      </c>
      <c r="N346" s="29" t="s">
        <v>135</v>
      </c>
      <c r="O346" s="24"/>
      <c r="P346" s="24">
        <v>10339</v>
      </c>
      <c r="Q346" s="25">
        <v>12.14</v>
      </c>
      <c r="R346" s="26">
        <v>16750</v>
      </c>
      <c r="S346" s="26">
        <v>2800</v>
      </c>
      <c r="T346" s="27">
        <f t="shared" si="5"/>
        <v>19550</v>
      </c>
    </row>
    <row r="347" spans="1:20" x14ac:dyDescent="0.3">
      <c r="A347" s="22" t="s">
        <v>2286</v>
      </c>
      <c r="B347" s="22" t="s">
        <v>2287</v>
      </c>
      <c r="C347" s="22" t="s">
        <v>2288</v>
      </c>
      <c r="D347" s="22" t="s">
        <v>2289</v>
      </c>
      <c r="E347" s="22" t="s">
        <v>2290</v>
      </c>
      <c r="F347" s="22">
        <v>1</v>
      </c>
      <c r="G347" s="22" t="s">
        <v>2291</v>
      </c>
      <c r="H347" s="22" t="s">
        <v>99</v>
      </c>
      <c r="I347" s="22" t="s">
        <v>2092</v>
      </c>
      <c r="J347" s="22" t="s">
        <v>2292</v>
      </c>
      <c r="K347" s="22" t="s">
        <v>2289</v>
      </c>
      <c r="L347" s="22" t="s">
        <v>2290</v>
      </c>
      <c r="M347" s="29" t="s">
        <v>134</v>
      </c>
      <c r="N347" s="29" t="s">
        <v>135</v>
      </c>
      <c r="O347" s="24"/>
      <c r="P347" s="24">
        <v>10340</v>
      </c>
      <c r="Q347" s="25">
        <v>12.14</v>
      </c>
      <c r="R347" s="26">
        <v>32750</v>
      </c>
      <c r="S347" s="26">
        <v>2800</v>
      </c>
      <c r="T347" s="27">
        <f t="shared" si="5"/>
        <v>35550</v>
      </c>
    </row>
    <row r="348" spans="1:20" x14ac:dyDescent="0.3">
      <c r="A348" s="22" t="s">
        <v>2293</v>
      </c>
      <c r="B348" s="22" t="s">
        <v>2294</v>
      </c>
      <c r="C348" s="22" t="s">
        <v>2295</v>
      </c>
      <c r="D348" s="22" t="s">
        <v>2296</v>
      </c>
      <c r="E348" s="22" t="s">
        <v>2297</v>
      </c>
      <c r="F348" s="22">
        <v>1</v>
      </c>
      <c r="G348" s="22" t="s">
        <v>2298</v>
      </c>
      <c r="H348" s="22" t="s">
        <v>223</v>
      </c>
      <c r="I348" s="22" t="s">
        <v>2092</v>
      </c>
      <c r="J348" s="22" t="s">
        <v>112</v>
      </c>
      <c r="K348" s="22" t="s">
        <v>2296</v>
      </c>
      <c r="L348" s="22" t="s">
        <v>2297</v>
      </c>
      <c r="M348" s="29" t="s">
        <v>134</v>
      </c>
      <c r="N348" s="29" t="s">
        <v>135</v>
      </c>
      <c r="O348" s="24"/>
      <c r="P348" s="24">
        <v>10341</v>
      </c>
      <c r="Q348" s="25">
        <v>12.14</v>
      </c>
      <c r="R348" s="26">
        <v>10750</v>
      </c>
      <c r="S348" s="26">
        <v>2800</v>
      </c>
      <c r="T348" s="27">
        <f t="shared" si="5"/>
        <v>13550</v>
      </c>
    </row>
    <row r="349" spans="1:20" x14ac:dyDescent="0.3">
      <c r="A349" s="22" t="s">
        <v>2299</v>
      </c>
      <c r="B349" s="22" t="s">
        <v>2300</v>
      </c>
      <c r="C349" s="22" t="s">
        <v>2301</v>
      </c>
      <c r="D349" s="22" t="s">
        <v>2302</v>
      </c>
      <c r="E349" s="22" t="s">
        <v>2303</v>
      </c>
      <c r="F349" s="22">
        <v>1</v>
      </c>
      <c r="G349" s="22" t="s">
        <v>2304</v>
      </c>
      <c r="H349" s="22" t="s">
        <v>223</v>
      </c>
      <c r="I349" s="22" t="s">
        <v>2092</v>
      </c>
      <c r="J349" s="22" t="s">
        <v>112</v>
      </c>
      <c r="K349" s="22" t="s">
        <v>2302</v>
      </c>
      <c r="L349" s="22" t="s">
        <v>2303</v>
      </c>
      <c r="M349" s="29" t="s">
        <v>134</v>
      </c>
      <c r="N349" s="29" t="s">
        <v>135</v>
      </c>
      <c r="O349" s="24"/>
      <c r="P349" s="24">
        <v>10342</v>
      </c>
      <c r="Q349" s="25">
        <v>12.14</v>
      </c>
      <c r="R349" s="26">
        <v>10750</v>
      </c>
      <c r="S349" s="26">
        <v>2800</v>
      </c>
      <c r="T349" s="27">
        <f t="shared" si="5"/>
        <v>13550</v>
      </c>
    </row>
    <row r="350" spans="1:20" x14ac:dyDescent="0.3">
      <c r="A350" s="22" t="s">
        <v>2305</v>
      </c>
      <c r="B350" s="22" t="s">
        <v>2306</v>
      </c>
      <c r="C350" s="22" t="s">
        <v>2307</v>
      </c>
      <c r="D350" s="22" t="s">
        <v>2308</v>
      </c>
      <c r="E350" s="22" t="s">
        <v>2309</v>
      </c>
      <c r="F350" s="22">
        <v>1</v>
      </c>
      <c r="G350" s="22" t="s">
        <v>2310</v>
      </c>
      <c r="H350" s="22" t="s">
        <v>150</v>
      </c>
      <c r="I350" s="22" t="s">
        <v>2092</v>
      </c>
      <c r="J350" s="22" t="s">
        <v>112</v>
      </c>
      <c r="K350" s="22" t="s">
        <v>2308</v>
      </c>
      <c r="L350" s="22" t="s">
        <v>2309</v>
      </c>
      <c r="M350" s="29" t="s">
        <v>134</v>
      </c>
      <c r="N350" s="29" t="s">
        <v>135</v>
      </c>
      <c r="O350" s="24"/>
      <c r="P350" s="24">
        <v>10343</v>
      </c>
      <c r="Q350" s="25">
        <v>12.14</v>
      </c>
      <c r="R350" s="26">
        <v>16750</v>
      </c>
      <c r="S350" s="26">
        <v>2800</v>
      </c>
      <c r="T350" s="27">
        <f t="shared" si="5"/>
        <v>19550</v>
      </c>
    </row>
    <row r="351" spans="1:20" x14ac:dyDescent="0.3">
      <c r="A351" s="22" t="s">
        <v>2311</v>
      </c>
      <c r="B351" s="22" t="s">
        <v>2312</v>
      </c>
      <c r="C351" s="22" t="s">
        <v>2313</v>
      </c>
      <c r="D351" s="22" t="s">
        <v>2314</v>
      </c>
      <c r="E351" s="22" t="s">
        <v>2315</v>
      </c>
      <c r="F351" s="22">
        <v>1</v>
      </c>
      <c r="G351" s="22" t="s">
        <v>2316</v>
      </c>
      <c r="H351" s="22" t="s">
        <v>99</v>
      </c>
      <c r="I351" s="22" t="s">
        <v>2092</v>
      </c>
      <c r="J351" s="22" t="s">
        <v>112</v>
      </c>
      <c r="K351" s="22" t="s">
        <v>2314</v>
      </c>
      <c r="L351" s="22" t="s">
        <v>2315</v>
      </c>
      <c r="M351" s="29" t="s">
        <v>134</v>
      </c>
      <c r="N351" s="29" t="s">
        <v>135</v>
      </c>
      <c r="O351" s="24"/>
      <c r="P351" s="24">
        <v>10344</v>
      </c>
      <c r="Q351" s="25">
        <v>12.14</v>
      </c>
      <c r="R351" s="26">
        <v>32750</v>
      </c>
      <c r="S351" s="26">
        <v>2800</v>
      </c>
      <c r="T351" s="27">
        <f t="shared" si="5"/>
        <v>35550</v>
      </c>
    </row>
    <row r="352" spans="1:20" x14ac:dyDescent="0.3">
      <c r="A352" s="22" t="s">
        <v>2048</v>
      </c>
      <c r="B352" s="22" t="s">
        <v>2317</v>
      </c>
      <c r="C352" s="22" t="s">
        <v>2318</v>
      </c>
      <c r="D352" s="22" t="s">
        <v>2319</v>
      </c>
      <c r="E352" s="22" t="s">
        <v>2320</v>
      </c>
      <c r="F352" s="22">
        <v>1</v>
      </c>
      <c r="G352" s="22" t="s">
        <v>2321</v>
      </c>
      <c r="H352" s="22" t="s">
        <v>223</v>
      </c>
      <c r="I352" s="22" t="s">
        <v>2092</v>
      </c>
      <c r="J352" s="22" t="s">
        <v>2322</v>
      </c>
      <c r="K352" s="22" t="s">
        <v>2319</v>
      </c>
      <c r="L352" s="22" t="s">
        <v>2320</v>
      </c>
      <c r="M352" s="29" t="s">
        <v>134</v>
      </c>
      <c r="N352" s="29" t="s">
        <v>135</v>
      </c>
      <c r="O352" s="24"/>
      <c r="P352" s="24">
        <v>10345</v>
      </c>
      <c r="Q352" s="25">
        <v>12.14</v>
      </c>
      <c r="R352" s="26">
        <v>10750</v>
      </c>
      <c r="S352" s="26">
        <v>2800</v>
      </c>
      <c r="T352" s="27">
        <f t="shared" si="5"/>
        <v>13550</v>
      </c>
    </row>
    <row r="353" spans="1:20" x14ac:dyDescent="0.3">
      <c r="A353" s="22" t="s">
        <v>2323</v>
      </c>
      <c r="B353" s="22" t="s">
        <v>2324</v>
      </c>
      <c r="C353" s="22" t="s">
        <v>2325</v>
      </c>
      <c r="D353" s="22" t="s">
        <v>2326</v>
      </c>
      <c r="E353" s="22" t="s">
        <v>2327</v>
      </c>
      <c r="F353" s="22">
        <v>1</v>
      </c>
      <c r="G353" s="22" t="s">
        <v>2328</v>
      </c>
      <c r="H353" s="22" t="s">
        <v>150</v>
      </c>
      <c r="I353" s="22" t="s">
        <v>2092</v>
      </c>
      <c r="J353" s="22" t="s">
        <v>112</v>
      </c>
      <c r="K353" s="22" t="s">
        <v>2326</v>
      </c>
      <c r="L353" s="22" t="s">
        <v>2327</v>
      </c>
      <c r="M353" s="29" t="s">
        <v>134</v>
      </c>
      <c r="N353" s="29" t="s">
        <v>135</v>
      </c>
      <c r="O353" s="24"/>
      <c r="P353" s="24">
        <v>10346</v>
      </c>
      <c r="Q353" s="25">
        <v>12.14</v>
      </c>
      <c r="R353" s="26">
        <v>16750</v>
      </c>
      <c r="S353" s="26">
        <v>2800</v>
      </c>
      <c r="T353" s="27">
        <f t="shared" si="5"/>
        <v>19550</v>
      </c>
    </row>
    <row r="354" spans="1:20" x14ac:dyDescent="0.3">
      <c r="A354" s="22" t="s">
        <v>2329</v>
      </c>
      <c r="B354" s="22" t="s">
        <v>2330</v>
      </c>
      <c r="C354" s="22" t="s">
        <v>2331</v>
      </c>
      <c r="D354" s="22" t="s">
        <v>1779</v>
      </c>
      <c r="E354" s="22" t="s">
        <v>2332</v>
      </c>
      <c r="F354" s="22">
        <v>1</v>
      </c>
      <c r="G354" s="22" t="s">
        <v>2333</v>
      </c>
      <c r="H354" s="22" t="s">
        <v>150</v>
      </c>
      <c r="I354" s="22" t="s">
        <v>2092</v>
      </c>
      <c r="J354" s="22" t="s">
        <v>112</v>
      </c>
      <c r="K354" s="22" t="s">
        <v>1779</v>
      </c>
      <c r="L354" s="22" t="s">
        <v>2332</v>
      </c>
      <c r="M354" s="29" t="s">
        <v>134</v>
      </c>
      <c r="N354" s="29" t="s">
        <v>135</v>
      </c>
      <c r="O354" s="24"/>
      <c r="P354" s="24">
        <v>10347</v>
      </c>
      <c r="Q354" s="25">
        <v>12.14</v>
      </c>
      <c r="R354" s="26">
        <v>16750</v>
      </c>
      <c r="S354" s="26">
        <v>2800</v>
      </c>
      <c r="T354" s="27">
        <f t="shared" si="5"/>
        <v>19550</v>
      </c>
    </row>
    <row r="355" spans="1:20" x14ac:dyDescent="0.3">
      <c r="A355" s="22" t="s">
        <v>2334</v>
      </c>
      <c r="B355" s="22" t="s">
        <v>2335</v>
      </c>
      <c r="C355" s="22" t="s">
        <v>2336</v>
      </c>
      <c r="D355" s="22" t="s">
        <v>2337</v>
      </c>
      <c r="E355" s="22" t="s">
        <v>2338</v>
      </c>
      <c r="F355" s="22">
        <v>1</v>
      </c>
      <c r="G355" s="22" t="s">
        <v>2339</v>
      </c>
      <c r="H355" s="22" t="s">
        <v>110</v>
      </c>
      <c r="I355" s="22" t="s">
        <v>2092</v>
      </c>
      <c r="J355" s="22" t="s">
        <v>2340</v>
      </c>
      <c r="K355" s="22" t="s">
        <v>2337</v>
      </c>
      <c r="L355" s="22" t="s">
        <v>2338</v>
      </c>
      <c r="M355" s="29" t="s">
        <v>134</v>
      </c>
      <c r="N355" s="29" t="s">
        <v>135</v>
      </c>
      <c r="O355" s="24"/>
      <c r="P355" s="24">
        <v>10348</v>
      </c>
      <c r="Q355" s="25">
        <v>12.14</v>
      </c>
      <c r="R355" s="26">
        <v>8750</v>
      </c>
      <c r="S355" s="26">
        <v>2800</v>
      </c>
      <c r="T355" s="27">
        <f t="shared" si="5"/>
        <v>11550</v>
      </c>
    </row>
    <row r="356" spans="1:20" x14ac:dyDescent="0.3">
      <c r="A356" s="22" t="s">
        <v>2341</v>
      </c>
      <c r="B356" s="22" t="s">
        <v>2342</v>
      </c>
      <c r="C356" s="22" t="s">
        <v>2343</v>
      </c>
      <c r="D356" s="22" t="s">
        <v>2344</v>
      </c>
      <c r="E356" s="22" t="s">
        <v>2345</v>
      </c>
      <c r="F356" s="22">
        <v>1</v>
      </c>
      <c r="G356" s="22" t="s">
        <v>2346</v>
      </c>
      <c r="H356" s="22" t="s">
        <v>110</v>
      </c>
      <c r="I356" s="22" t="s">
        <v>2092</v>
      </c>
      <c r="J356" s="22" t="s">
        <v>2347</v>
      </c>
      <c r="K356" s="22" t="s">
        <v>2344</v>
      </c>
      <c r="L356" s="22" t="s">
        <v>2345</v>
      </c>
      <c r="M356" s="29" t="s">
        <v>134</v>
      </c>
      <c r="N356" s="29" t="s">
        <v>135</v>
      </c>
      <c r="O356" s="24"/>
      <c r="P356" s="24">
        <v>10349</v>
      </c>
      <c r="Q356" s="25">
        <v>12.14</v>
      </c>
      <c r="R356" s="26">
        <v>8750</v>
      </c>
      <c r="S356" s="26">
        <v>2800</v>
      </c>
      <c r="T356" s="27">
        <f t="shared" si="5"/>
        <v>11550</v>
      </c>
    </row>
    <row r="357" spans="1:20" x14ac:dyDescent="0.3">
      <c r="A357" s="22" t="s">
        <v>2348</v>
      </c>
      <c r="B357" s="22" t="s">
        <v>2349</v>
      </c>
      <c r="C357" s="22" t="s">
        <v>2350</v>
      </c>
      <c r="D357" s="22" t="s">
        <v>2351</v>
      </c>
      <c r="E357" s="22" t="s">
        <v>2352</v>
      </c>
      <c r="F357" s="22">
        <v>1</v>
      </c>
      <c r="G357" s="22" t="s">
        <v>2353</v>
      </c>
      <c r="H357" s="22" t="s">
        <v>150</v>
      </c>
      <c r="I357" s="22" t="s">
        <v>2092</v>
      </c>
      <c r="J357" s="22" t="s">
        <v>112</v>
      </c>
      <c r="K357" s="22" t="s">
        <v>2351</v>
      </c>
      <c r="L357" s="22" t="s">
        <v>2352</v>
      </c>
      <c r="M357" s="29" t="s">
        <v>134</v>
      </c>
      <c r="N357" s="29" t="s">
        <v>135</v>
      </c>
      <c r="O357" s="24"/>
      <c r="P357" s="24">
        <v>10350</v>
      </c>
      <c r="Q357" s="25">
        <v>12.14</v>
      </c>
      <c r="R357" s="26">
        <v>16750</v>
      </c>
      <c r="S357" s="26">
        <v>2800</v>
      </c>
      <c r="T357" s="27">
        <f t="shared" si="5"/>
        <v>19550</v>
      </c>
    </row>
    <row r="358" spans="1:20" x14ac:dyDescent="0.3">
      <c r="A358" s="22" t="s">
        <v>2354</v>
      </c>
      <c r="B358" s="22" t="s">
        <v>2355</v>
      </c>
      <c r="C358" s="22" t="s">
        <v>2356</v>
      </c>
      <c r="D358" s="22" t="s">
        <v>2357</v>
      </c>
      <c r="E358" s="22" t="s">
        <v>2358</v>
      </c>
      <c r="F358" s="22">
        <v>2</v>
      </c>
      <c r="G358" s="22" t="s">
        <v>2359</v>
      </c>
      <c r="H358" s="22" t="s">
        <v>142</v>
      </c>
      <c r="I358" s="22" t="s">
        <v>2092</v>
      </c>
      <c r="J358" s="22" t="s">
        <v>112</v>
      </c>
      <c r="K358" s="22" t="s">
        <v>2357</v>
      </c>
      <c r="L358" s="22" t="s">
        <v>2358</v>
      </c>
      <c r="M358" s="29" t="s">
        <v>134</v>
      </c>
      <c r="N358" s="29" t="s">
        <v>135</v>
      </c>
      <c r="O358" s="24"/>
      <c r="P358" s="24">
        <v>10351</v>
      </c>
      <c r="Q358" s="25">
        <v>12.14</v>
      </c>
      <c r="R358" s="26">
        <v>5750</v>
      </c>
      <c r="S358" s="26">
        <v>2800</v>
      </c>
      <c r="T358" s="27">
        <f t="shared" si="5"/>
        <v>14300</v>
      </c>
    </row>
    <row r="359" spans="1:20" x14ac:dyDescent="0.3">
      <c r="A359" s="22" t="s">
        <v>294</v>
      </c>
      <c r="B359" s="22" t="s">
        <v>2360</v>
      </c>
      <c r="C359" s="22" t="s">
        <v>2361</v>
      </c>
      <c r="D359" s="22" t="s">
        <v>2362</v>
      </c>
      <c r="E359" s="22" t="s">
        <v>2363</v>
      </c>
      <c r="F359" s="22">
        <v>1</v>
      </c>
      <c r="G359" s="22" t="s">
        <v>2364</v>
      </c>
      <c r="H359" s="22" t="s">
        <v>2365</v>
      </c>
      <c r="I359" s="22" t="s">
        <v>2092</v>
      </c>
      <c r="J359" s="22" t="s">
        <v>112</v>
      </c>
      <c r="K359" s="22" t="s">
        <v>2362</v>
      </c>
      <c r="L359" s="22" t="s">
        <v>2363</v>
      </c>
      <c r="M359" s="29" t="s">
        <v>134</v>
      </c>
      <c r="N359" s="29" t="s">
        <v>135</v>
      </c>
      <c r="O359" s="24"/>
      <c r="P359" s="24">
        <v>10352</v>
      </c>
      <c r="Q359" s="25">
        <v>12.14</v>
      </c>
      <c r="R359" s="26">
        <v>51250</v>
      </c>
      <c r="S359" s="26">
        <v>3700</v>
      </c>
      <c r="T359" s="27">
        <f t="shared" si="5"/>
        <v>54950</v>
      </c>
    </row>
    <row r="360" spans="1:20" x14ac:dyDescent="0.3">
      <c r="A360" s="22" t="s">
        <v>2366</v>
      </c>
      <c r="B360" s="22" t="s">
        <v>2367</v>
      </c>
      <c r="C360" s="22" t="s">
        <v>2368</v>
      </c>
      <c r="D360" s="22" t="s">
        <v>2369</v>
      </c>
      <c r="E360" s="22" t="s">
        <v>2370</v>
      </c>
      <c r="F360" s="22">
        <v>1</v>
      </c>
      <c r="G360" s="22" t="s">
        <v>2371</v>
      </c>
      <c r="H360" s="22" t="s">
        <v>142</v>
      </c>
      <c r="I360" s="22" t="s">
        <v>2092</v>
      </c>
      <c r="J360" s="22" t="s">
        <v>2372</v>
      </c>
      <c r="K360" s="22" t="s">
        <v>2369</v>
      </c>
      <c r="L360" s="22" t="s">
        <v>2370</v>
      </c>
      <c r="M360" s="29" t="s">
        <v>134</v>
      </c>
      <c r="N360" s="29" t="s">
        <v>135</v>
      </c>
      <c r="O360" s="24"/>
      <c r="P360" s="24">
        <v>10353</v>
      </c>
      <c r="Q360" s="25">
        <v>12.14</v>
      </c>
      <c r="R360" s="26">
        <v>5750</v>
      </c>
      <c r="S360" s="26">
        <v>2800</v>
      </c>
      <c r="T360" s="27">
        <f t="shared" si="5"/>
        <v>8550</v>
      </c>
    </row>
    <row r="361" spans="1:20" x14ac:dyDescent="0.3">
      <c r="A361" s="22" t="s">
        <v>2373</v>
      </c>
      <c r="B361" s="22" t="s">
        <v>2374</v>
      </c>
      <c r="C361" s="22" t="s">
        <v>2375</v>
      </c>
      <c r="D361" s="22" t="s">
        <v>2376</v>
      </c>
      <c r="E361" s="22" t="s">
        <v>2377</v>
      </c>
      <c r="F361" s="22">
        <v>1</v>
      </c>
      <c r="G361" s="22" t="s">
        <v>2378</v>
      </c>
      <c r="H361" s="22" t="s">
        <v>142</v>
      </c>
      <c r="I361" s="22" t="s">
        <v>2092</v>
      </c>
      <c r="J361" s="22" t="s">
        <v>112</v>
      </c>
      <c r="K361" s="22" t="s">
        <v>2376</v>
      </c>
      <c r="L361" s="22" t="s">
        <v>2377</v>
      </c>
      <c r="M361" s="29" t="s">
        <v>134</v>
      </c>
      <c r="N361" s="29" t="s">
        <v>135</v>
      </c>
      <c r="O361" s="24"/>
      <c r="P361" s="24">
        <v>10354</v>
      </c>
      <c r="Q361" s="25">
        <v>12.14</v>
      </c>
      <c r="R361" s="26">
        <v>5750</v>
      </c>
      <c r="S361" s="26">
        <v>2800</v>
      </c>
      <c r="T361" s="27">
        <f t="shared" si="5"/>
        <v>8550</v>
      </c>
    </row>
    <row r="362" spans="1:20" x14ac:dyDescent="0.3">
      <c r="A362" s="22" t="s">
        <v>2379</v>
      </c>
      <c r="B362" s="22" t="s">
        <v>2380</v>
      </c>
      <c r="C362" s="22" t="s">
        <v>2381</v>
      </c>
      <c r="D362" s="22" t="s">
        <v>2382</v>
      </c>
      <c r="E362" s="22" t="s">
        <v>2383</v>
      </c>
      <c r="F362" s="22">
        <v>1</v>
      </c>
      <c r="G362" s="22" t="s">
        <v>2384</v>
      </c>
      <c r="H362" s="22" t="s">
        <v>150</v>
      </c>
      <c r="I362" s="22" t="s">
        <v>2092</v>
      </c>
      <c r="J362" s="22" t="s">
        <v>2385</v>
      </c>
      <c r="K362" s="22" t="s">
        <v>2382</v>
      </c>
      <c r="L362" s="22" t="s">
        <v>2383</v>
      </c>
      <c r="M362" s="29" t="s">
        <v>134</v>
      </c>
      <c r="N362" s="29" t="s">
        <v>135</v>
      </c>
      <c r="O362" s="24"/>
      <c r="P362" s="24">
        <v>10355</v>
      </c>
      <c r="Q362" s="25">
        <v>12.14</v>
      </c>
      <c r="R362" s="26">
        <v>16750</v>
      </c>
      <c r="S362" s="26">
        <v>2800</v>
      </c>
      <c r="T362" s="27">
        <f t="shared" si="5"/>
        <v>19550</v>
      </c>
    </row>
    <row r="363" spans="1:20" x14ac:dyDescent="0.3">
      <c r="A363" s="22" t="s">
        <v>2386</v>
      </c>
      <c r="B363" s="22" t="s">
        <v>2387</v>
      </c>
      <c r="C363" s="22" t="s">
        <v>2388</v>
      </c>
      <c r="D363" s="22" t="s">
        <v>2389</v>
      </c>
      <c r="E363" s="22" t="s">
        <v>2390</v>
      </c>
      <c r="F363" s="22">
        <v>1</v>
      </c>
      <c r="G363" s="22" t="s">
        <v>2391</v>
      </c>
      <c r="H363" s="22" t="s">
        <v>99</v>
      </c>
      <c r="I363" s="22" t="s">
        <v>2092</v>
      </c>
      <c r="J363" s="22" t="s">
        <v>112</v>
      </c>
      <c r="K363" s="22" t="s">
        <v>2389</v>
      </c>
      <c r="L363" s="22" t="s">
        <v>2390</v>
      </c>
      <c r="M363" s="29" t="s">
        <v>134</v>
      </c>
      <c r="N363" s="29" t="s">
        <v>135</v>
      </c>
      <c r="O363" s="24"/>
      <c r="P363" s="24">
        <v>10356</v>
      </c>
      <c r="Q363" s="25">
        <v>12.14</v>
      </c>
      <c r="R363" s="26">
        <v>32750</v>
      </c>
      <c r="S363" s="26">
        <v>2800</v>
      </c>
      <c r="T363" s="27">
        <f t="shared" si="5"/>
        <v>35550</v>
      </c>
    </row>
    <row r="364" spans="1:20" x14ac:dyDescent="0.3">
      <c r="A364" s="22" t="s">
        <v>2392</v>
      </c>
      <c r="B364" s="22" t="s">
        <v>2393</v>
      </c>
      <c r="C364" s="22" t="s">
        <v>2394</v>
      </c>
      <c r="D364" s="22" t="s">
        <v>2395</v>
      </c>
      <c r="E364" s="22" t="s">
        <v>2396</v>
      </c>
      <c r="F364" s="22">
        <v>1</v>
      </c>
      <c r="G364" s="22" t="s">
        <v>2397</v>
      </c>
      <c r="H364" s="22" t="s">
        <v>150</v>
      </c>
      <c r="I364" s="22" t="s">
        <v>2092</v>
      </c>
      <c r="J364" s="22" t="s">
        <v>112</v>
      </c>
      <c r="K364" s="22" t="s">
        <v>2395</v>
      </c>
      <c r="L364" s="22" t="s">
        <v>2396</v>
      </c>
      <c r="M364" s="29" t="s">
        <v>134</v>
      </c>
      <c r="N364" s="29" t="s">
        <v>135</v>
      </c>
      <c r="O364" s="24"/>
      <c r="P364" s="24">
        <v>10357</v>
      </c>
      <c r="Q364" s="25">
        <v>12.14</v>
      </c>
      <c r="R364" s="26">
        <v>16750</v>
      </c>
      <c r="S364" s="26">
        <v>2800</v>
      </c>
      <c r="T364" s="27">
        <f t="shared" si="5"/>
        <v>19550</v>
      </c>
    </row>
    <row r="365" spans="1:20" x14ac:dyDescent="0.3">
      <c r="A365" s="22" t="s">
        <v>2398</v>
      </c>
      <c r="B365" s="22" t="s">
        <v>2399</v>
      </c>
      <c r="C365" s="22" t="s">
        <v>2400</v>
      </c>
      <c r="D365" s="22" t="s">
        <v>2401</v>
      </c>
      <c r="E365" s="22" t="s">
        <v>2402</v>
      </c>
      <c r="F365" s="22">
        <v>1</v>
      </c>
      <c r="G365" s="22" t="s">
        <v>2403</v>
      </c>
      <c r="H365" s="22" t="s">
        <v>2365</v>
      </c>
      <c r="I365" s="22" t="s">
        <v>2092</v>
      </c>
      <c r="J365" s="22" t="s">
        <v>112</v>
      </c>
      <c r="K365" s="22" t="s">
        <v>2401</v>
      </c>
      <c r="L365" s="22" t="s">
        <v>2402</v>
      </c>
      <c r="M365" s="29" t="s">
        <v>134</v>
      </c>
      <c r="N365" s="29" t="s">
        <v>135</v>
      </c>
      <c r="O365" s="24"/>
      <c r="P365" s="24">
        <v>10358</v>
      </c>
      <c r="Q365" s="25">
        <v>12.14</v>
      </c>
      <c r="R365" s="26">
        <v>51250</v>
      </c>
      <c r="S365" s="26">
        <v>3700</v>
      </c>
      <c r="T365" s="27">
        <f t="shared" si="5"/>
        <v>54950</v>
      </c>
    </row>
    <row r="366" spans="1:20" x14ac:dyDescent="0.3">
      <c r="A366" s="22" t="s">
        <v>2404</v>
      </c>
      <c r="B366" s="22" t="s">
        <v>2405</v>
      </c>
      <c r="C366" s="22" t="s">
        <v>2406</v>
      </c>
      <c r="D366" s="22" t="s">
        <v>2407</v>
      </c>
      <c r="E366" s="22" t="s">
        <v>2408</v>
      </c>
      <c r="F366" s="22">
        <v>1</v>
      </c>
      <c r="G366" s="22" t="s">
        <v>2409</v>
      </c>
      <c r="H366" s="22" t="s">
        <v>223</v>
      </c>
      <c r="I366" s="22" t="s">
        <v>2092</v>
      </c>
      <c r="J366" s="22" t="s">
        <v>112</v>
      </c>
      <c r="K366" s="22" t="s">
        <v>2407</v>
      </c>
      <c r="L366" s="22" t="s">
        <v>2408</v>
      </c>
      <c r="M366" s="31" t="s">
        <v>399</v>
      </c>
      <c r="N366" s="31" t="s">
        <v>400</v>
      </c>
      <c r="O366" s="24"/>
      <c r="P366" s="24">
        <v>10359</v>
      </c>
      <c r="Q366" s="25">
        <v>12.14</v>
      </c>
      <c r="R366" s="26">
        <v>10750</v>
      </c>
      <c r="S366" s="26">
        <v>2800</v>
      </c>
      <c r="T366" s="27">
        <f t="shared" si="5"/>
        <v>13550</v>
      </c>
    </row>
    <row r="367" spans="1:20" x14ac:dyDescent="0.3">
      <c r="A367" s="22" t="s">
        <v>2410</v>
      </c>
      <c r="B367" s="22" t="s">
        <v>2411</v>
      </c>
      <c r="C367" s="22" t="s">
        <v>2412</v>
      </c>
      <c r="D367" s="22" t="s">
        <v>2413</v>
      </c>
      <c r="E367" s="22" t="s">
        <v>2414</v>
      </c>
      <c r="F367" s="22">
        <v>1</v>
      </c>
      <c r="G367" s="22" t="s">
        <v>2415</v>
      </c>
      <c r="H367" s="22" t="s">
        <v>223</v>
      </c>
      <c r="I367" s="22" t="s">
        <v>2092</v>
      </c>
      <c r="J367" s="22" t="s">
        <v>2416</v>
      </c>
      <c r="K367" s="22" t="s">
        <v>2417</v>
      </c>
      <c r="L367" s="22" t="s">
        <v>2418</v>
      </c>
      <c r="M367" s="31" t="s">
        <v>399</v>
      </c>
      <c r="N367" s="31" t="s">
        <v>400</v>
      </c>
      <c r="O367" s="24"/>
      <c r="P367" s="24">
        <v>10360</v>
      </c>
      <c r="Q367" s="25">
        <v>12.14</v>
      </c>
      <c r="R367" s="26">
        <v>10750</v>
      </c>
      <c r="S367" s="26">
        <v>2800</v>
      </c>
      <c r="T367" s="27">
        <f t="shared" si="5"/>
        <v>13550</v>
      </c>
    </row>
    <row r="368" spans="1:20" x14ac:dyDescent="0.3">
      <c r="A368" s="22" t="s">
        <v>2419</v>
      </c>
      <c r="B368" s="22" t="s">
        <v>2420</v>
      </c>
      <c r="C368" s="22" t="s">
        <v>2421</v>
      </c>
      <c r="D368" s="22" t="s">
        <v>2422</v>
      </c>
      <c r="E368" s="22" t="s">
        <v>2423</v>
      </c>
      <c r="F368" s="22">
        <v>1</v>
      </c>
      <c r="G368" s="22" t="s">
        <v>2424</v>
      </c>
      <c r="H368" s="22" t="s">
        <v>110</v>
      </c>
      <c r="I368" s="22" t="s">
        <v>2092</v>
      </c>
      <c r="J368" s="22" t="s">
        <v>112</v>
      </c>
      <c r="K368" s="22" t="s">
        <v>2422</v>
      </c>
      <c r="L368" s="22" t="s">
        <v>2423</v>
      </c>
      <c r="M368" s="31" t="s">
        <v>399</v>
      </c>
      <c r="N368" s="31" t="s">
        <v>400</v>
      </c>
      <c r="O368" s="24"/>
      <c r="P368" s="24">
        <v>10361</v>
      </c>
      <c r="Q368" s="25">
        <v>12.14</v>
      </c>
      <c r="R368" s="26">
        <v>8750</v>
      </c>
      <c r="S368" s="26">
        <v>2800</v>
      </c>
      <c r="T368" s="27">
        <f t="shared" si="5"/>
        <v>11550</v>
      </c>
    </row>
    <row r="369" spans="1:20" x14ac:dyDescent="0.3">
      <c r="A369" s="22" t="s">
        <v>2425</v>
      </c>
      <c r="B369" s="22" t="s">
        <v>2426</v>
      </c>
      <c r="C369" s="22" t="s">
        <v>2427</v>
      </c>
      <c r="D369" s="22" t="s">
        <v>2428</v>
      </c>
      <c r="E369" s="22" t="s">
        <v>2429</v>
      </c>
      <c r="F369" s="22">
        <v>1</v>
      </c>
      <c r="G369" s="22" t="s">
        <v>2430</v>
      </c>
      <c r="H369" s="22" t="s">
        <v>150</v>
      </c>
      <c r="I369" s="22" t="s">
        <v>2431</v>
      </c>
      <c r="J369" s="22" t="s">
        <v>164</v>
      </c>
      <c r="K369" s="22" t="s">
        <v>2428</v>
      </c>
      <c r="L369" s="22" t="s">
        <v>2429</v>
      </c>
      <c r="M369" s="23" t="s">
        <v>102</v>
      </c>
      <c r="N369" s="23" t="s">
        <v>103</v>
      </c>
      <c r="O369" s="24"/>
      <c r="P369" s="24">
        <v>10362</v>
      </c>
      <c r="Q369" s="25">
        <v>12.15</v>
      </c>
      <c r="R369" s="26">
        <v>16750</v>
      </c>
      <c r="S369" s="26">
        <v>2800</v>
      </c>
      <c r="T369" s="27">
        <f t="shared" si="5"/>
        <v>19550</v>
      </c>
    </row>
    <row r="370" spans="1:20" x14ac:dyDescent="0.3">
      <c r="A370" s="22" t="s">
        <v>2432</v>
      </c>
      <c r="B370" s="22" t="s">
        <v>2433</v>
      </c>
      <c r="C370" s="22" t="s">
        <v>2434</v>
      </c>
      <c r="D370" s="22" t="s">
        <v>2435</v>
      </c>
      <c r="E370" s="22" t="s">
        <v>2436</v>
      </c>
      <c r="F370" s="22">
        <v>1</v>
      </c>
      <c r="G370" s="22" t="s">
        <v>2437</v>
      </c>
      <c r="H370" s="22" t="s">
        <v>150</v>
      </c>
      <c r="I370" s="22" t="s">
        <v>2431</v>
      </c>
      <c r="J370" s="22" t="s">
        <v>112</v>
      </c>
      <c r="K370" s="22" t="s">
        <v>2435</v>
      </c>
      <c r="L370" s="22" t="s">
        <v>2436</v>
      </c>
      <c r="M370" s="23" t="s">
        <v>102</v>
      </c>
      <c r="N370" s="23" t="s">
        <v>103</v>
      </c>
      <c r="O370" s="24"/>
      <c r="P370" s="24">
        <v>10363</v>
      </c>
      <c r="Q370" s="25">
        <v>12.15</v>
      </c>
      <c r="R370" s="26">
        <v>16750</v>
      </c>
      <c r="S370" s="26">
        <v>2800</v>
      </c>
      <c r="T370" s="27">
        <f t="shared" si="5"/>
        <v>19550</v>
      </c>
    </row>
    <row r="371" spans="1:20" x14ac:dyDescent="0.3">
      <c r="A371" s="22" t="s">
        <v>2438</v>
      </c>
      <c r="B371" s="22" t="s">
        <v>2439</v>
      </c>
      <c r="C371" s="22" t="s">
        <v>2440</v>
      </c>
      <c r="D371" s="22" t="s">
        <v>2441</v>
      </c>
      <c r="E371" s="22" t="s">
        <v>2442</v>
      </c>
      <c r="F371" s="22">
        <v>1</v>
      </c>
      <c r="G371" s="22" t="s">
        <v>2443</v>
      </c>
      <c r="H371" s="22" t="s">
        <v>99</v>
      </c>
      <c r="I371" s="22" t="s">
        <v>2431</v>
      </c>
      <c r="J371" s="22" t="s">
        <v>112</v>
      </c>
      <c r="K371" s="22" t="s">
        <v>2441</v>
      </c>
      <c r="L371" s="22" t="s">
        <v>2442</v>
      </c>
      <c r="M371" s="23" t="s">
        <v>124</v>
      </c>
      <c r="N371" s="23" t="s">
        <v>125</v>
      </c>
      <c r="O371" s="24"/>
      <c r="P371" s="24">
        <v>10364</v>
      </c>
      <c r="Q371" s="25">
        <v>12.15</v>
      </c>
      <c r="R371" s="26">
        <v>32750</v>
      </c>
      <c r="S371" s="26">
        <v>2800</v>
      </c>
      <c r="T371" s="27">
        <f t="shared" si="5"/>
        <v>35550</v>
      </c>
    </row>
    <row r="372" spans="1:20" x14ac:dyDescent="0.3">
      <c r="A372" s="22" t="s">
        <v>2444</v>
      </c>
      <c r="B372" s="22" t="s">
        <v>2445</v>
      </c>
      <c r="C372" s="22" t="s">
        <v>2446</v>
      </c>
      <c r="D372" s="22" t="s">
        <v>2447</v>
      </c>
      <c r="E372" s="22" t="s">
        <v>2448</v>
      </c>
      <c r="F372" s="22">
        <v>1</v>
      </c>
      <c r="G372" s="22" t="s">
        <v>2449</v>
      </c>
      <c r="H372" s="22" t="s">
        <v>110</v>
      </c>
      <c r="I372" s="22" t="s">
        <v>2431</v>
      </c>
      <c r="J372" s="22" t="s">
        <v>112</v>
      </c>
      <c r="K372" s="22" t="s">
        <v>2447</v>
      </c>
      <c r="L372" s="22" t="s">
        <v>2448</v>
      </c>
      <c r="M372" s="23" t="s">
        <v>124</v>
      </c>
      <c r="N372" s="23" t="s">
        <v>125</v>
      </c>
      <c r="O372" s="24"/>
      <c r="P372" s="24">
        <v>10365</v>
      </c>
      <c r="Q372" s="25">
        <v>12.15</v>
      </c>
      <c r="R372" s="26">
        <v>8750</v>
      </c>
      <c r="S372" s="26">
        <v>2800</v>
      </c>
      <c r="T372" s="27">
        <f t="shared" si="5"/>
        <v>11550</v>
      </c>
    </row>
    <row r="373" spans="1:20" x14ac:dyDescent="0.3">
      <c r="A373" s="22" t="s">
        <v>2450</v>
      </c>
      <c r="B373" s="22" t="s">
        <v>2451</v>
      </c>
      <c r="C373" s="22" t="s">
        <v>2452</v>
      </c>
      <c r="D373" s="22" t="s">
        <v>2453</v>
      </c>
      <c r="E373" s="22" t="s">
        <v>2454</v>
      </c>
      <c r="F373" s="22">
        <v>1</v>
      </c>
      <c r="G373" s="22" t="s">
        <v>2455</v>
      </c>
      <c r="H373" s="28" t="s">
        <v>142</v>
      </c>
      <c r="I373" s="22" t="s">
        <v>2431</v>
      </c>
      <c r="J373" s="22" t="s">
        <v>112</v>
      </c>
      <c r="K373" s="22" t="s">
        <v>2453</v>
      </c>
      <c r="L373" s="22" t="s">
        <v>2456</v>
      </c>
      <c r="M373" s="23" t="s">
        <v>124</v>
      </c>
      <c r="N373" s="23" t="s">
        <v>125</v>
      </c>
      <c r="O373" s="24"/>
      <c r="P373" s="24">
        <v>10366</v>
      </c>
      <c r="Q373" s="25">
        <v>12.15</v>
      </c>
      <c r="R373" s="26">
        <v>5750</v>
      </c>
      <c r="S373" s="26">
        <v>2800</v>
      </c>
      <c r="T373" s="27">
        <f t="shared" si="5"/>
        <v>8550</v>
      </c>
    </row>
    <row r="374" spans="1:20" x14ac:dyDescent="0.3">
      <c r="A374" s="22" t="s">
        <v>2099</v>
      </c>
      <c r="B374" s="22" t="s">
        <v>2457</v>
      </c>
      <c r="C374" s="22" t="s">
        <v>2458</v>
      </c>
      <c r="D374" s="22" t="s">
        <v>2459</v>
      </c>
      <c r="E374" s="22" t="s">
        <v>2460</v>
      </c>
      <c r="F374" s="22">
        <v>1</v>
      </c>
      <c r="G374" s="22" t="s">
        <v>2461</v>
      </c>
      <c r="H374" s="22" t="s">
        <v>110</v>
      </c>
      <c r="I374" s="22" t="s">
        <v>2431</v>
      </c>
      <c r="J374" s="22" t="s">
        <v>473</v>
      </c>
      <c r="K374" s="22" t="s">
        <v>2459</v>
      </c>
      <c r="L374" s="22" t="s">
        <v>2460</v>
      </c>
      <c r="M374" s="23" t="s">
        <v>124</v>
      </c>
      <c r="N374" s="23" t="s">
        <v>125</v>
      </c>
      <c r="O374" s="24"/>
      <c r="P374" s="24">
        <v>10367</v>
      </c>
      <c r="Q374" s="25">
        <v>12.15</v>
      </c>
      <c r="R374" s="26">
        <v>8750</v>
      </c>
      <c r="S374" s="26">
        <v>2800</v>
      </c>
      <c r="T374" s="27">
        <f t="shared" si="5"/>
        <v>11550</v>
      </c>
    </row>
    <row r="375" spans="1:20" x14ac:dyDescent="0.3">
      <c r="A375" s="22" t="s">
        <v>2099</v>
      </c>
      <c r="B375" s="22" t="s">
        <v>2462</v>
      </c>
      <c r="C375" s="22" t="s">
        <v>2463</v>
      </c>
      <c r="D375" s="22" t="s">
        <v>2459</v>
      </c>
      <c r="E375" s="22" t="s">
        <v>2460</v>
      </c>
      <c r="F375" s="22">
        <v>1</v>
      </c>
      <c r="G375" s="22" t="s">
        <v>2461</v>
      </c>
      <c r="H375" s="22" t="s">
        <v>99</v>
      </c>
      <c r="I375" s="22" t="s">
        <v>2431</v>
      </c>
      <c r="J375" s="22" t="s">
        <v>473</v>
      </c>
      <c r="K375" s="22" t="s">
        <v>2459</v>
      </c>
      <c r="L375" s="22" t="s">
        <v>2460</v>
      </c>
      <c r="M375" s="23" t="s">
        <v>124</v>
      </c>
      <c r="N375" s="23" t="s">
        <v>125</v>
      </c>
      <c r="O375" s="24"/>
      <c r="P375" s="24">
        <v>10368</v>
      </c>
      <c r="Q375" s="25">
        <v>12.15</v>
      </c>
      <c r="R375" s="26">
        <v>32750</v>
      </c>
      <c r="S375" s="26">
        <v>2800</v>
      </c>
      <c r="T375" s="27">
        <f t="shared" si="5"/>
        <v>35550</v>
      </c>
    </row>
    <row r="376" spans="1:20" x14ac:dyDescent="0.3">
      <c r="A376" s="22" t="s">
        <v>2464</v>
      </c>
      <c r="B376" s="22" t="s">
        <v>2465</v>
      </c>
      <c r="C376" s="22" t="s">
        <v>2466</v>
      </c>
      <c r="D376" s="22" t="s">
        <v>2467</v>
      </c>
      <c r="E376" s="22" t="s">
        <v>2468</v>
      </c>
      <c r="F376" s="22">
        <v>1</v>
      </c>
      <c r="G376" s="22" t="s">
        <v>2469</v>
      </c>
      <c r="H376" s="22" t="s">
        <v>99</v>
      </c>
      <c r="I376" s="22" t="s">
        <v>2431</v>
      </c>
      <c r="J376" s="22" t="s">
        <v>2470</v>
      </c>
      <c r="K376" s="22" t="s">
        <v>2467</v>
      </c>
      <c r="L376" s="22" t="s">
        <v>2468</v>
      </c>
      <c r="M376" s="23" t="s">
        <v>124</v>
      </c>
      <c r="N376" s="23" t="s">
        <v>125</v>
      </c>
      <c r="O376" s="24"/>
      <c r="P376" s="24">
        <v>10369</v>
      </c>
      <c r="Q376" s="25">
        <v>12.15</v>
      </c>
      <c r="R376" s="26">
        <v>32750</v>
      </c>
      <c r="S376" s="26">
        <v>2800</v>
      </c>
      <c r="T376" s="27">
        <f t="shared" si="5"/>
        <v>35550</v>
      </c>
    </row>
    <row r="377" spans="1:20" x14ac:dyDescent="0.3">
      <c r="A377" s="22" t="s">
        <v>2471</v>
      </c>
      <c r="B377" s="22" t="s">
        <v>2472</v>
      </c>
      <c r="C377" s="22" t="s">
        <v>2473</v>
      </c>
      <c r="D377" s="22" t="s">
        <v>2474</v>
      </c>
      <c r="E377" s="22" t="s">
        <v>2475</v>
      </c>
      <c r="F377" s="22">
        <v>1</v>
      </c>
      <c r="G377" s="22" t="s">
        <v>2476</v>
      </c>
      <c r="H377" s="22" t="s">
        <v>99</v>
      </c>
      <c r="I377" s="22" t="s">
        <v>2431</v>
      </c>
      <c r="J377" s="22" t="s">
        <v>112</v>
      </c>
      <c r="K377" s="22" t="s">
        <v>2474</v>
      </c>
      <c r="L377" s="22" t="s">
        <v>2475</v>
      </c>
      <c r="M377" s="23" t="s">
        <v>124</v>
      </c>
      <c r="N377" s="23" t="s">
        <v>125</v>
      </c>
      <c r="O377" s="24"/>
      <c r="P377" s="24">
        <v>10370</v>
      </c>
      <c r="Q377" s="25">
        <v>12.15</v>
      </c>
      <c r="R377" s="26">
        <v>32750</v>
      </c>
      <c r="S377" s="26">
        <v>2800</v>
      </c>
      <c r="T377" s="27">
        <f t="shared" si="5"/>
        <v>35550</v>
      </c>
    </row>
    <row r="378" spans="1:20" x14ac:dyDescent="0.3">
      <c r="A378" s="22" t="s">
        <v>2477</v>
      </c>
      <c r="B378" s="22" t="s">
        <v>2478</v>
      </c>
      <c r="C378" s="22" t="s">
        <v>2479</v>
      </c>
      <c r="D378" s="22" t="s">
        <v>2480</v>
      </c>
      <c r="E378" s="22" t="s">
        <v>2481</v>
      </c>
      <c r="F378" s="22">
        <v>1</v>
      </c>
      <c r="G378" s="22" t="s">
        <v>2482</v>
      </c>
      <c r="H378" s="22" t="s">
        <v>223</v>
      </c>
      <c r="I378" s="22" t="s">
        <v>2431</v>
      </c>
      <c r="J378" s="22" t="s">
        <v>112</v>
      </c>
      <c r="K378" s="22" t="s">
        <v>2480</v>
      </c>
      <c r="L378" s="22" t="s">
        <v>2481</v>
      </c>
      <c r="M378" s="23" t="s">
        <v>115</v>
      </c>
      <c r="N378" s="23" t="s">
        <v>116</v>
      </c>
      <c r="O378" s="24"/>
      <c r="P378" s="24">
        <v>10371</v>
      </c>
      <c r="Q378" s="25">
        <v>12.15</v>
      </c>
      <c r="R378" s="26">
        <v>10750</v>
      </c>
      <c r="S378" s="26">
        <v>2800</v>
      </c>
      <c r="T378" s="27">
        <f t="shared" si="5"/>
        <v>13550</v>
      </c>
    </row>
    <row r="379" spans="1:20" x14ac:dyDescent="0.3">
      <c r="A379" s="22" t="s">
        <v>1979</v>
      </c>
      <c r="B379" s="22" t="s">
        <v>2483</v>
      </c>
      <c r="C379" s="22" t="s">
        <v>2484</v>
      </c>
      <c r="D379" s="22" t="s">
        <v>2485</v>
      </c>
      <c r="E379" s="22" t="s">
        <v>2486</v>
      </c>
      <c r="F379" s="22">
        <v>1</v>
      </c>
      <c r="G379" s="22" t="s">
        <v>2487</v>
      </c>
      <c r="H379" s="22" t="s">
        <v>223</v>
      </c>
      <c r="I379" s="22" t="s">
        <v>2431</v>
      </c>
      <c r="J379" s="22" t="s">
        <v>112</v>
      </c>
      <c r="K379" s="22" t="s">
        <v>2485</v>
      </c>
      <c r="L379" s="22" t="s">
        <v>2486</v>
      </c>
      <c r="M379" s="23" t="s">
        <v>115</v>
      </c>
      <c r="N379" s="23" t="s">
        <v>116</v>
      </c>
      <c r="O379" s="24"/>
      <c r="P379" s="24">
        <v>10372</v>
      </c>
      <c r="Q379" s="25">
        <v>12.15</v>
      </c>
      <c r="R379" s="26">
        <v>10750</v>
      </c>
      <c r="S379" s="26">
        <v>2800</v>
      </c>
      <c r="T379" s="27">
        <f t="shared" si="5"/>
        <v>13550</v>
      </c>
    </row>
    <row r="380" spans="1:20" x14ac:dyDescent="0.3">
      <c r="A380" s="22" t="s">
        <v>2488</v>
      </c>
      <c r="B380" s="22" t="s">
        <v>2489</v>
      </c>
      <c r="C380" s="22" t="s">
        <v>2490</v>
      </c>
      <c r="D380" s="22" t="s">
        <v>2491</v>
      </c>
      <c r="E380" s="22" t="s">
        <v>2492</v>
      </c>
      <c r="F380" s="22">
        <v>1</v>
      </c>
      <c r="G380" s="22" t="s">
        <v>2493</v>
      </c>
      <c r="H380" s="22" t="s">
        <v>223</v>
      </c>
      <c r="I380" s="22" t="s">
        <v>2431</v>
      </c>
      <c r="J380" s="22" t="s">
        <v>112</v>
      </c>
      <c r="K380" s="22" t="s">
        <v>2491</v>
      </c>
      <c r="L380" s="22" t="s">
        <v>2492</v>
      </c>
      <c r="M380" s="23" t="s">
        <v>115</v>
      </c>
      <c r="N380" s="23" t="s">
        <v>116</v>
      </c>
      <c r="O380" s="24"/>
      <c r="P380" s="24">
        <v>10373</v>
      </c>
      <c r="Q380" s="25">
        <v>12.15</v>
      </c>
      <c r="R380" s="26">
        <v>10750</v>
      </c>
      <c r="S380" s="26">
        <v>2800</v>
      </c>
      <c r="T380" s="27">
        <f t="shared" si="5"/>
        <v>13550</v>
      </c>
    </row>
    <row r="381" spans="1:20" x14ac:dyDescent="0.3">
      <c r="A381" s="22" t="s">
        <v>2494</v>
      </c>
      <c r="B381" s="22" t="s">
        <v>2495</v>
      </c>
      <c r="C381" s="22" t="s">
        <v>2496</v>
      </c>
      <c r="D381" s="22" t="s">
        <v>2497</v>
      </c>
      <c r="E381" s="22" t="s">
        <v>2498</v>
      </c>
      <c r="F381" s="22">
        <v>1</v>
      </c>
      <c r="G381" s="22" t="s">
        <v>2499</v>
      </c>
      <c r="H381" s="22" t="s">
        <v>110</v>
      </c>
      <c r="I381" s="22" t="s">
        <v>2431</v>
      </c>
      <c r="J381" s="22" t="s">
        <v>112</v>
      </c>
      <c r="K381" s="22" t="s">
        <v>2497</v>
      </c>
      <c r="L381" s="22" t="s">
        <v>2498</v>
      </c>
      <c r="M381" s="23" t="s">
        <v>115</v>
      </c>
      <c r="N381" s="23" t="s">
        <v>116</v>
      </c>
      <c r="O381" s="24"/>
      <c r="P381" s="24">
        <v>10374</v>
      </c>
      <c r="Q381" s="25">
        <v>12.15</v>
      </c>
      <c r="R381" s="26">
        <v>8750</v>
      </c>
      <c r="S381" s="26">
        <v>2800</v>
      </c>
      <c r="T381" s="27">
        <f t="shared" si="5"/>
        <v>11550</v>
      </c>
    </row>
    <row r="382" spans="1:20" x14ac:dyDescent="0.3">
      <c r="A382" s="22" t="s">
        <v>2500</v>
      </c>
      <c r="B382" s="22" t="s">
        <v>2501</v>
      </c>
      <c r="C382" s="22" t="s">
        <v>2502</v>
      </c>
      <c r="D382" s="22" t="s">
        <v>2503</v>
      </c>
      <c r="E382" s="22" t="s">
        <v>2504</v>
      </c>
      <c r="F382" s="22">
        <v>1</v>
      </c>
      <c r="G382" s="22" t="s">
        <v>2505</v>
      </c>
      <c r="H382" s="22" t="s">
        <v>150</v>
      </c>
      <c r="I382" s="22" t="s">
        <v>2431</v>
      </c>
      <c r="J382" s="22" t="s">
        <v>112</v>
      </c>
      <c r="K382" s="22" t="s">
        <v>2503</v>
      </c>
      <c r="L382" s="22" t="s">
        <v>2504</v>
      </c>
      <c r="M382" s="23" t="s">
        <v>115</v>
      </c>
      <c r="N382" s="23" t="s">
        <v>116</v>
      </c>
      <c r="O382" s="24"/>
      <c r="P382" s="24">
        <v>10375</v>
      </c>
      <c r="Q382" s="25">
        <v>12.15</v>
      </c>
      <c r="R382" s="26">
        <v>16750</v>
      </c>
      <c r="S382" s="26">
        <v>2800</v>
      </c>
      <c r="T382" s="27">
        <f t="shared" si="5"/>
        <v>19550</v>
      </c>
    </row>
    <row r="383" spans="1:20" x14ac:dyDescent="0.3">
      <c r="A383" s="22" t="s">
        <v>2506</v>
      </c>
      <c r="B383" s="22" t="s">
        <v>2507</v>
      </c>
      <c r="C383" s="22" t="s">
        <v>2508</v>
      </c>
      <c r="D383" s="22" t="s">
        <v>2509</v>
      </c>
      <c r="E383" s="22" t="s">
        <v>2510</v>
      </c>
      <c r="F383" s="22">
        <v>1</v>
      </c>
      <c r="G383" s="22" t="s">
        <v>2511</v>
      </c>
      <c r="H383" s="22" t="s">
        <v>110</v>
      </c>
      <c r="I383" s="22" t="s">
        <v>2431</v>
      </c>
      <c r="J383" s="22" t="s">
        <v>112</v>
      </c>
      <c r="K383" s="22" t="s">
        <v>2509</v>
      </c>
      <c r="L383" s="22" t="s">
        <v>2510</v>
      </c>
      <c r="M383" s="23" t="s">
        <v>115</v>
      </c>
      <c r="N383" s="23" t="s">
        <v>116</v>
      </c>
      <c r="O383" s="24"/>
      <c r="P383" s="24">
        <v>10376</v>
      </c>
      <c r="Q383" s="25">
        <v>12.15</v>
      </c>
      <c r="R383" s="26">
        <v>8750</v>
      </c>
      <c r="S383" s="26">
        <v>2800</v>
      </c>
      <c r="T383" s="27">
        <f t="shared" si="5"/>
        <v>11550</v>
      </c>
    </row>
    <row r="384" spans="1:20" x14ac:dyDescent="0.3">
      <c r="A384" s="22" t="s">
        <v>2494</v>
      </c>
      <c r="B384" s="22" t="s">
        <v>2512</v>
      </c>
      <c r="C384" s="22" t="s">
        <v>2513</v>
      </c>
      <c r="D384" s="22" t="s">
        <v>2514</v>
      </c>
      <c r="E384" s="22" t="s">
        <v>2515</v>
      </c>
      <c r="F384" s="22">
        <v>1</v>
      </c>
      <c r="G384" s="22" t="s">
        <v>2516</v>
      </c>
      <c r="H384" s="22" t="s">
        <v>150</v>
      </c>
      <c r="I384" s="22" t="s">
        <v>2431</v>
      </c>
      <c r="J384" s="22" t="s">
        <v>1048</v>
      </c>
      <c r="K384" s="22" t="s">
        <v>2514</v>
      </c>
      <c r="L384" s="22" t="s">
        <v>2515</v>
      </c>
      <c r="M384" s="23" t="s">
        <v>115</v>
      </c>
      <c r="N384" s="23" t="s">
        <v>116</v>
      </c>
      <c r="O384" s="24"/>
      <c r="P384" s="24">
        <v>10377</v>
      </c>
      <c r="Q384" s="25">
        <v>12.15</v>
      </c>
      <c r="R384" s="26">
        <v>16750</v>
      </c>
      <c r="S384" s="26">
        <v>2800</v>
      </c>
      <c r="T384" s="27">
        <f t="shared" si="5"/>
        <v>19550</v>
      </c>
    </row>
    <row r="385" spans="1:20" x14ac:dyDescent="0.3">
      <c r="A385" s="22" t="s">
        <v>2517</v>
      </c>
      <c r="B385" s="22" t="s">
        <v>2518</v>
      </c>
      <c r="C385" s="22" t="s">
        <v>2519</v>
      </c>
      <c r="D385" s="22" t="s">
        <v>2520</v>
      </c>
      <c r="E385" s="22" t="s">
        <v>2521</v>
      </c>
      <c r="F385" s="22">
        <v>1</v>
      </c>
      <c r="G385" s="22" t="s">
        <v>2522</v>
      </c>
      <c r="H385" s="22" t="s">
        <v>150</v>
      </c>
      <c r="I385" s="22" t="s">
        <v>2431</v>
      </c>
      <c r="J385" s="22" t="s">
        <v>112</v>
      </c>
      <c r="K385" s="22" t="s">
        <v>2520</v>
      </c>
      <c r="L385" s="22" t="s">
        <v>2521</v>
      </c>
      <c r="M385" s="23" t="s">
        <v>115</v>
      </c>
      <c r="N385" s="23" t="s">
        <v>116</v>
      </c>
      <c r="O385" s="24"/>
      <c r="P385" s="24">
        <v>10378</v>
      </c>
      <c r="Q385" s="25">
        <v>12.15</v>
      </c>
      <c r="R385" s="26">
        <v>16750</v>
      </c>
      <c r="S385" s="26">
        <v>2800</v>
      </c>
      <c r="T385" s="27">
        <f t="shared" si="5"/>
        <v>19550</v>
      </c>
    </row>
    <row r="386" spans="1:20" x14ac:dyDescent="0.3">
      <c r="A386" s="22" t="s">
        <v>2523</v>
      </c>
      <c r="B386" s="22" t="s">
        <v>2524</v>
      </c>
      <c r="C386" s="22" t="s">
        <v>2525</v>
      </c>
      <c r="D386" s="22" t="s">
        <v>2526</v>
      </c>
      <c r="E386" s="22" t="s">
        <v>2527</v>
      </c>
      <c r="F386" s="22">
        <v>1</v>
      </c>
      <c r="G386" s="22" t="s">
        <v>2528</v>
      </c>
      <c r="H386" s="22" t="s">
        <v>142</v>
      </c>
      <c r="I386" s="22" t="s">
        <v>2431</v>
      </c>
      <c r="J386" s="22" t="s">
        <v>112</v>
      </c>
      <c r="K386" s="22" t="s">
        <v>2526</v>
      </c>
      <c r="L386" s="22" t="s">
        <v>2527</v>
      </c>
      <c r="M386" s="29" t="s">
        <v>134</v>
      </c>
      <c r="N386" s="29" t="s">
        <v>135</v>
      </c>
      <c r="O386" s="24"/>
      <c r="P386" s="24">
        <v>10379</v>
      </c>
      <c r="Q386" s="25">
        <v>12.15</v>
      </c>
      <c r="R386" s="26">
        <v>5750</v>
      </c>
      <c r="S386" s="26">
        <v>2800</v>
      </c>
      <c r="T386" s="27">
        <f t="shared" si="5"/>
        <v>8550</v>
      </c>
    </row>
    <row r="387" spans="1:20" x14ac:dyDescent="0.3">
      <c r="A387" s="22" t="s">
        <v>2529</v>
      </c>
      <c r="B387" s="22" t="s">
        <v>2530</v>
      </c>
      <c r="C387" s="22" t="s">
        <v>2531</v>
      </c>
      <c r="D387" s="22" t="s">
        <v>2532</v>
      </c>
      <c r="E387" s="22" t="s">
        <v>2533</v>
      </c>
      <c r="F387" s="22">
        <v>1</v>
      </c>
      <c r="G387" s="22" t="s">
        <v>2534</v>
      </c>
      <c r="H387" s="22" t="s">
        <v>150</v>
      </c>
      <c r="I387" s="22" t="s">
        <v>2431</v>
      </c>
      <c r="J387" s="22" t="s">
        <v>112</v>
      </c>
      <c r="K387" s="22" t="s">
        <v>2532</v>
      </c>
      <c r="L387" s="22" t="s">
        <v>2533</v>
      </c>
      <c r="M387" s="29" t="s">
        <v>134</v>
      </c>
      <c r="N387" s="29" t="s">
        <v>135</v>
      </c>
      <c r="O387" s="24"/>
      <c r="P387" s="24">
        <v>10380</v>
      </c>
      <c r="Q387" s="25">
        <v>12.15</v>
      </c>
      <c r="R387" s="26">
        <v>16750</v>
      </c>
      <c r="S387" s="26">
        <v>2800</v>
      </c>
      <c r="T387" s="27">
        <f t="shared" si="5"/>
        <v>19550</v>
      </c>
    </row>
    <row r="388" spans="1:20" x14ac:dyDescent="0.3">
      <c r="A388" s="22" t="s">
        <v>2535</v>
      </c>
      <c r="B388" s="22" t="s">
        <v>2536</v>
      </c>
      <c r="C388" s="22" t="s">
        <v>2537</v>
      </c>
      <c r="D388" s="22" t="s">
        <v>2538</v>
      </c>
      <c r="E388" s="22" t="s">
        <v>2539</v>
      </c>
      <c r="F388" s="30">
        <v>2</v>
      </c>
      <c r="G388" s="22" t="s">
        <v>2540</v>
      </c>
      <c r="H388" s="28" t="s">
        <v>223</v>
      </c>
      <c r="I388" s="22" t="s">
        <v>2431</v>
      </c>
      <c r="J388" s="22" t="s">
        <v>112</v>
      </c>
      <c r="K388" s="22" t="s">
        <v>2538</v>
      </c>
      <c r="L388" s="22" t="s">
        <v>2539</v>
      </c>
      <c r="M388" s="29" t="s">
        <v>134</v>
      </c>
      <c r="N388" s="29" t="s">
        <v>135</v>
      </c>
      <c r="O388" s="24"/>
      <c r="P388" s="24">
        <v>10381</v>
      </c>
      <c r="Q388" s="25">
        <v>12.15</v>
      </c>
      <c r="R388" s="26">
        <v>10750</v>
      </c>
      <c r="S388" s="26">
        <v>2800</v>
      </c>
      <c r="T388" s="27">
        <f t="shared" si="5"/>
        <v>24300</v>
      </c>
    </row>
    <row r="389" spans="1:20" x14ac:dyDescent="0.3">
      <c r="A389" s="22" t="s">
        <v>2541</v>
      </c>
      <c r="B389" s="22" t="s">
        <v>2542</v>
      </c>
      <c r="C389" s="22" t="s">
        <v>2543</v>
      </c>
      <c r="D389" s="22" t="s">
        <v>2544</v>
      </c>
      <c r="E389" s="22" t="s">
        <v>2545</v>
      </c>
      <c r="F389" s="22">
        <v>1</v>
      </c>
      <c r="G389" s="22" t="s">
        <v>2546</v>
      </c>
      <c r="H389" s="22" t="s">
        <v>110</v>
      </c>
      <c r="I389" s="22" t="s">
        <v>2431</v>
      </c>
      <c r="J389" s="22" t="s">
        <v>2547</v>
      </c>
      <c r="K389" s="22" t="s">
        <v>2544</v>
      </c>
      <c r="L389" s="22" t="s">
        <v>2545</v>
      </c>
      <c r="M389" s="29" t="s">
        <v>134</v>
      </c>
      <c r="N389" s="29" t="s">
        <v>135</v>
      </c>
      <c r="O389" s="24"/>
      <c r="P389" s="24">
        <v>10382</v>
      </c>
      <c r="Q389" s="25">
        <v>12.15</v>
      </c>
      <c r="R389" s="26">
        <v>8750</v>
      </c>
      <c r="S389" s="26">
        <v>2800</v>
      </c>
      <c r="T389" s="27">
        <f t="shared" si="5"/>
        <v>11550</v>
      </c>
    </row>
    <row r="390" spans="1:20" x14ac:dyDescent="0.3">
      <c r="A390" s="22" t="s">
        <v>2548</v>
      </c>
      <c r="B390" s="22" t="s">
        <v>2549</v>
      </c>
      <c r="C390" s="22" t="s">
        <v>2550</v>
      </c>
      <c r="D390" s="22" t="s">
        <v>2551</v>
      </c>
      <c r="E390" s="22" t="s">
        <v>2552</v>
      </c>
      <c r="F390" s="22">
        <v>1</v>
      </c>
      <c r="G390" s="22" t="s">
        <v>2553</v>
      </c>
      <c r="H390" s="22" t="s">
        <v>110</v>
      </c>
      <c r="I390" s="22" t="s">
        <v>2431</v>
      </c>
      <c r="J390" s="22" t="s">
        <v>112</v>
      </c>
      <c r="K390" s="22" t="s">
        <v>2551</v>
      </c>
      <c r="L390" s="22" t="s">
        <v>2552</v>
      </c>
      <c r="M390" s="29" t="s">
        <v>134</v>
      </c>
      <c r="N390" s="29" t="s">
        <v>135</v>
      </c>
      <c r="O390" s="24"/>
      <c r="P390" s="24">
        <v>10383</v>
      </c>
      <c r="Q390" s="25">
        <v>12.15</v>
      </c>
      <c r="R390" s="26">
        <v>8750</v>
      </c>
      <c r="S390" s="26">
        <v>2800</v>
      </c>
      <c r="T390" s="27">
        <f t="shared" si="5"/>
        <v>11550</v>
      </c>
    </row>
    <row r="391" spans="1:20" x14ac:dyDescent="0.3">
      <c r="A391" s="22" t="s">
        <v>2554</v>
      </c>
      <c r="B391" s="22" t="s">
        <v>2555</v>
      </c>
      <c r="C391" s="22" t="s">
        <v>2556</v>
      </c>
      <c r="D391" s="22" t="s">
        <v>2557</v>
      </c>
      <c r="E391" s="22" t="s">
        <v>2558</v>
      </c>
      <c r="F391" s="30">
        <v>2</v>
      </c>
      <c r="G391" s="22" t="s">
        <v>2559</v>
      </c>
      <c r="H391" s="22" t="s">
        <v>142</v>
      </c>
      <c r="I391" s="22" t="s">
        <v>2431</v>
      </c>
      <c r="J391" s="22" t="s">
        <v>2560</v>
      </c>
      <c r="K391" s="22" t="s">
        <v>1332</v>
      </c>
      <c r="L391" s="22" t="s">
        <v>2561</v>
      </c>
      <c r="M391" s="29" t="s">
        <v>134</v>
      </c>
      <c r="N391" s="29" t="s">
        <v>135</v>
      </c>
      <c r="O391" s="24"/>
      <c r="P391" s="24">
        <v>10384</v>
      </c>
      <c r="Q391" s="25">
        <v>12.15</v>
      </c>
      <c r="R391" s="26">
        <v>5750</v>
      </c>
      <c r="S391" s="26">
        <v>2800</v>
      </c>
      <c r="T391" s="27">
        <f t="shared" si="5"/>
        <v>14300</v>
      </c>
    </row>
    <row r="392" spans="1:20" x14ac:dyDescent="0.3">
      <c r="A392" s="22" t="s">
        <v>2562</v>
      </c>
      <c r="B392" s="22" t="s">
        <v>2563</v>
      </c>
      <c r="C392" s="22" t="s">
        <v>2564</v>
      </c>
      <c r="D392" s="22" t="s">
        <v>2565</v>
      </c>
      <c r="E392" s="22" t="s">
        <v>2566</v>
      </c>
      <c r="F392" s="22">
        <v>1</v>
      </c>
      <c r="G392" s="22" t="s">
        <v>2567</v>
      </c>
      <c r="H392" s="22" t="s">
        <v>150</v>
      </c>
      <c r="I392" s="22" t="s">
        <v>2431</v>
      </c>
      <c r="J392" s="22" t="s">
        <v>112</v>
      </c>
      <c r="K392" s="22" t="s">
        <v>2565</v>
      </c>
      <c r="L392" s="22" t="s">
        <v>2566</v>
      </c>
      <c r="M392" s="29" t="s">
        <v>134</v>
      </c>
      <c r="N392" s="29" t="s">
        <v>135</v>
      </c>
      <c r="O392" s="24"/>
      <c r="P392" s="24">
        <v>10385</v>
      </c>
      <c r="Q392" s="25">
        <v>12.15</v>
      </c>
      <c r="R392" s="26">
        <v>16750</v>
      </c>
      <c r="S392" s="26">
        <v>2800</v>
      </c>
      <c r="T392" s="27">
        <f t="shared" ref="T392:T421" si="6">R392*F392+S392</f>
        <v>19550</v>
      </c>
    </row>
    <row r="393" spans="1:20" x14ac:dyDescent="0.3">
      <c r="A393" s="22" t="s">
        <v>2568</v>
      </c>
      <c r="B393" s="22" t="s">
        <v>2569</v>
      </c>
      <c r="C393" s="22" t="s">
        <v>2570</v>
      </c>
      <c r="D393" s="22" t="s">
        <v>2571</v>
      </c>
      <c r="E393" s="22" t="s">
        <v>2572</v>
      </c>
      <c r="F393" s="22">
        <v>1</v>
      </c>
      <c r="G393" s="22" t="s">
        <v>2573</v>
      </c>
      <c r="H393" s="22" t="s">
        <v>142</v>
      </c>
      <c r="I393" s="22" t="s">
        <v>2431</v>
      </c>
      <c r="J393" s="22" t="s">
        <v>112</v>
      </c>
      <c r="K393" s="22" t="s">
        <v>2571</v>
      </c>
      <c r="L393" s="22" t="s">
        <v>2572</v>
      </c>
      <c r="M393" s="29" t="s">
        <v>134</v>
      </c>
      <c r="N393" s="29" t="s">
        <v>135</v>
      </c>
      <c r="O393" s="24"/>
      <c r="P393" s="24">
        <v>10386</v>
      </c>
      <c r="Q393" s="25">
        <v>12.15</v>
      </c>
      <c r="R393" s="26">
        <v>5750</v>
      </c>
      <c r="S393" s="26">
        <v>2800</v>
      </c>
      <c r="T393" s="27">
        <f t="shared" si="6"/>
        <v>8550</v>
      </c>
    </row>
    <row r="394" spans="1:20" x14ac:dyDescent="0.3">
      <c r="A394" s="22" t="s">
        <v>2574</v>
      </c>
      <c r="B394" s="22" t="s">
        <v>2575</v>
      </c>
      <c r="C394" s="22" t="s">
        <v>2576</v>
      </c>
      <c r="D394" s="22" t="s">
        <v>2577</v>
      </c>
      <c r="E394" s="22" t="s">
        <v>2578</v>
      </c>
      <c r="F394" s="22">
        <v>1</v>
      </c>
      <c r="G394" s="22" t="s">
        <v>2579</v>
      </c>
      <c r="H394" s="22" t="s">
        <v>110</v>
      </c>
      <c r="I394" s="22" t="s">
        <v>2431</v>
      </c>
      <c r="J394" s="22" t="s">
        <v>112</v>
      </c>
      <c r="K394" s="22" t="s">
        <v>2577</v>
      </c>
      <c r="L394" s="22" t="s">
        <v>2578</v>
      </c>
      <c r="M394" s="29" t="s">
        <v>134</v>
      </c>
      <c r="N394" s="29" t="s">
        <v>135</v>
      </c>
      <c r="O394" s="24"/>
      <c r="P394" s="24">
        <v>10387</v>
      </c>
      <c r="Q394" s="25">
        <v>12.15</v>
      </c>
      <c r="R394" s="26">
        <v>8750</v>
      </c>
      <c r="S394" s="26">
        <v>2800</v>
      </c>
      <c r="T394" s="27">
        <f t="shared" si="6"/>
        <v>11550</v>
      </c>
    </row>
    <row r="395" spans="1:20" x14ac:dyDescent="0.3">
      <c r="A395" s="22" t="s">
        <v>2580</v>
      </c>
      <c r="B395" s="22" t="s">
        <v>2581</v>
      </c>
      <c r="C395" s="22" t="s">
        <v>2582</v>
      </c>
      <c r="D395" s="22" t="s">
        <v>2583</v>
      </c>
      <c r="E395" s="22" t="s">
        <v>2584</v>
      </c>
      <c r="F395" s="22">
        <v>1</v>
      </c>
      <c r="G395" s="22" t="s">
        <v>2585</v>
      </c>
      <c r="H395" s="22" t="s">
        <v>142</v>
      </c>
      <c r="I395" s="22" t="s">
        <v>2431</v>
      </c>
      <c r="J395" s="22" t="s">
        <v>2586</v>
      </c>
      <c r="K395" s="22" t="s">
        <v>2583</v>
      </c>
      <c r="L395" s="22" t="s">
        <v>2584</v>
      </c>
      <c r="M395" s="29" t="s">
        <v>134</v>
      </c>
      <c r="N395" s="29" t="s">
        <v>135</v>
      </c>
      <c r="O395" s="24"/>
      <c r="P395" s="24">
        <v>10388</v>
      </c>
      <c r="Q395" s="25">
        <v>12.15</v>
      </c>
      <c r="R395" s="26">
        <v>5750</v>
      </c>
      <c r="S395" s="26">
        <v>2800</v>
      </c>
      <c r="T395" s="27">
        <f t="shared" si="6"/>
        <v>8550</v>
      </c>
    </row>
    <row r="396" spans="1:20" x14ac:dyDescent="0.3">
      <c r="A396" s="22" t="s">
        <v>2587</v>
      </c>
      <c r="B396" s="22" t="s">
        <v>2588</v>
      </c>
      <c r="C396" s="22" t="s">
        <v>2589</v>
      </c>
      <c r="D396" s="22" t="s">
        <v>2590</v>
      </c>
      <c r="E396" s="22" t="s">
        <v>2591</v>
      </c>
      <c r="F396" s="22">
        <v>1</v>
      </c>
      <c r="G396" s="22" t="s">
        <v>2592</v>
      </c>
      <c r="H396" s="22" t="s">
        <v>110</v>
      </c>
      <c r="I396" s="22" t="s">
        <v>2431</v>
      </c>
      <c r="J396" s="22" t="s">
        <v>112</v>
      </c>
      <c r="K396" s="22" t="s">
        <v>2590</v>
      </c>
      <c r="L396" s="22" t="s">
        <v>2591</v>
      </c>
      <c r="M396" s="29" t="s">
        <v>134</v>
      </c>
      <c r="N396" s="29" t="s">
        <v>135</v>
      </c>
      <c r="O396" s="24"/>
      <c r="P396" s="24">
        <v>10389</v>
      </c>
      <c r="Q396" s="25">
        <v>12.15</v>
      </c>
      <c r="R396" s="26">
        <v>8750</v>
      </c>
      <c r="S396" s="26">
        <v>2800</v>
      </c>
      <c r="T396" s="27">
        <f t="shared" si="6"/>
        <v>11550</v>
      </c>
    </row>
    <row r="397" spans="1:20" x14ac:dyDescent="0.3">
      <c r="A397" s="22" t="s">
        <v>2593</v>
      </c>
      <c r="B397" s="22" t="s">
        <v>2594</v>
      </c>
      <c r="C397" s="22" t="s">
        <v>2595</v>
      </c>
      <c r="D397" s="22" t="s">
        <v>2590</v>
      </c>
      <c r="E397" s="22" t="s">
        <v>2591</v>
      </c>
      <c r="F397" s="22">
        <v>1</v>
      </c>
      <c r="G397" s="22" t="s">
        <v>2592</v>
      </c>
      <c r="H397" s="22" t="s">
        <v>150</v>
      </c>
      <c r="I397" s="22" t="s">
        <v>2431</v>
      </c>
      <c r="J397" s="22" t="s">
        <v>112</v>
      </c>
      <c r="K397" s="22" t="s">
        <v>2590</v>
      </c>
      <c r="L397" s="22" t="s">
        <v>2591</v>
      </c>
      <c r="M397" s="29" t="s">
        <v>134</v>
      </c>
      <c r="N397" s="29" t="s">
        <v>135</v>
      </c>
      <c r="O397" s="24"/>
      <c r="P397" s="24">
        <v>10390</v>
      </c>
      <c r="Q397" s="25">
        <v>12.15</v>
      </c>
      <c r="R397" s="26">
        <v>16750</v>
      </c>
      <c r="S397" s="26">
        <v>2800</v>
      </c>
      <c r="T397" s="27">
        <f t="shared" si="6"/>
        <v>19550</v>
      </c>
    </row>
    <row r="398" spans="1:20" x14ac:dyDescent="0.3">
      <c r="A398" s="22" t="s">
        <v>2596</v>
      </c>
      <c r="B398" s="22" t="s">
        <v>2597</v>
      </c>
      <c r="C398" s="22" t="s">
        <v>2598</v>
      </c>
      <c r="D398" s="22" t="s">
        <v>2599</v>
      </c>
      <c r="E398" s="22" t="s">
        <v>2600</v>
      </c>
      <c r="F398" s="22">
        <v>1</v>
      </c>
      <c r="G398" s="22" t="s">
        <v>2601</v>
      </c>
      <c r="H398" s="22" t="s">
        <v>150</v>
      </c>
      <c r="I398" s="22" t="s">
        <v>2431</v>
      </c>
      <c r="J398" s="22" t="s">
        <v>112</v>
      </c>
      <c r="K398" s="22" t="s">
        <v>2602</v>
      </c>
      <c r="L398" s="22" t="s">
        <v>2600</v>
      </c>
      <c r="M398" s="29" t="s">
        <v>134</v>
      </c>
      <c r="N398" s="29" t="s">
        <v>135</v>
      </c>
      <c r="O398" s="24"/>
      <c r="P398" s="24">
        <v>10391</v>
      </c>
      <c r="Q398" s="25">
        <v>12.15</v>
      </c>
      <c r="R398" s="26">
        <v>16750</v>
      </c>
      <c r="S398" s="26">
        <v>2800</v>
      </c>
      <c r="T398" s="27">
        <f t="shared" si="6"/>
        <v>19550</v>
      </c>
    </row>
    <row r="399" spans="1:20" x14ac:dyDescent="0.3">
      <c r="A399" s="22" t="s">
        <v>2603</v>
      </c>
      <c r="B399" s="22" t="s">
        <v>2604</v>
      </c>
      <c r="C399" s="22" t="s">
        <v>2605</v>
      </c>
      <c r="D399" s="22" t="s">
        <v>2606</v>
      </c>
      <c r="E399" s="22" t="s">
        <v>2607</v>
      </c>
      <c r="F399" s="22">
        <v>1</v>
      </c>
      <c r="G399" s="22" t="s">
        <v>2608</v>
      </c>
      <c r="H399" s="22" t="s">
        <v>110</v>
      </c>
      <c r="I399" s="22" t="s">
        <v>2431</v>
      </c>
      <c r="J399" s="22" t="s">
        <v>112</v>
      </c>
      <c r="K399" s="22" t="s">
        <v>2606</v>
      </c>
      <c r="L399" s="22" t="s">
        <v>2607</v>
      </c>
      <c r="M399" s="29" t="s">
        <v>134</v>
      </c>
      <c r="N399" s="29" t="s">
        <v>135</v>
      </c>
      <c r="O399" s="24"/>
      <c r="P399" s="24">
        <v>10392</v>
      </c>
      <c r="Q399" s="25">
        <v>12.15</v>
      </c>
      <c r="R399" s="26">
        <v>8750</v>
      </c>
      <c r="S399" s="26">
        <v>2800</v>
      </c>
      <c r="T399" s="27">
        <f t="shared" si="6"/>
        <v>11550</v>
      </c>
    </row>
    <row r="400" spans="1:20" x14ac:dyDescent="0.3">
      <c r="A400" s="22" t="s">
        <v>2609</v>
      </c>
      <c r="B400" s="22" t="s">
        <v>2610</v>
      </c>
      <c r="C400" s="22" t="s">
        <v>2611</v>
      </c>
      <c r="D400" s="22" t="s">
        <v>2612</v>
      </c>
      <c r="E400" s="22" t="s">
        <v>2613</v>
      </c>
      <c r="F400" s="22">
        <v>1</v>
      </c>
      <c r="G400" s="22" t="s">
        <v>2614</v>
      </c>
      <c r="H400" s="22" t="s">
        <v>99</v>
      </c>
      <c r="I400" s="22" t="s">
        <v>2431</v>
      </c>
      <c r="J400" s="22" t="s">
        <v>112</v>
      </c>
      <c r="K400" s="22" t="s">
        <v>2612</v>
      </c>
      <c r="L400" s="22" t="s">
        <v>2613</v>
      </c>
      <c r="M400" s="29" t="s">
        <v>134</v>
      </c>
      <c r="N400" s="29" t="s">
        <v>135</v>
      </c>
      <c r="O400" s="24"/>
      <c r="P400" s="24">
        <v>10393</v>
      </c>
      <c r="Q400" s="25">
        <v>12.15</v>
      </c>
      <c r="R400" s="26">
        <v>32750</v>
      </c>
      <c r="S400" s="26">
        <v>2800</v>
      </c>
      <c r="T400" s="27">
        <f t="shared" si="6"/>
        <v>35550</v>
      </c>
    </row>
    <row r="401" spans="1:20" x14ac:dyDescent="0.3">
      <c r="A401" s="22" t="s">
        <v>2615</v>
      </c>
      <c r="B401" s="22" t="s">
        <v>2616</v>
      </c>
      <c r="C401" s="22" t="s">
        <v>2617</v>
      </c>
      <c r="D401" s="22" t="s">
        <v>2618</v>
      </c>
      <c r="E401" s="22" t="s">
        <v>2619</v>
      </c>
      <c r="F401" s="22">
        <v>1</v>
      </c>
      <c r="G401" s="22" t="s">
        <v>2620</v>
      </c>
      <c r="H401" s="22" t="s">
        <v>142</v>
      </c>
      <c r="I401" s="22" t="s">
        <v>2431</v>
      </c>
      <c r="J401" s="22" t="s">
        <v>112</v>
      </c>
      <c r="K401" s="22" t="s">
        <v>2618</v>
      </c>
      <c r="L401" s="22" t="s">
        <v>2619</v>
      </c>
      <c r="M401" s="29" t="s">
        <v>134</v>
      </c>
      <c r="N401" s="29" t="s">
        <v>135</v>
      </c>
      <c r="O401" s="24"/>
      <c r="P401" s="24">
        <v>10394</v>
      </c>
      <c r="Q401" s="25">
        <v>12.15</v>
      </c>
      <c r="R401" s="26">
        <v>5750</v>
      </c>
      <c r="S401" s="26">
        <v>2800</v>
      </c>
      <c r="T401" s="27">
        <f t="shared" si="6"/>
        <v>8550</v>
      </c>
    </row>
    <row r="402" spans="1:20" x14ac:dyDescent="0.3">
      <c r="A402" s="22" t="s">
        <v>2621</v>
      </c>
      <c r="B402" s="22" t="s">
        <v>2622</v>
      </c>
      <c r="C402" s="22" t="s">
        <v>2623</v>
      </c>
      <c r="D402" s="22" t="s">
        <v>2624</v>
      </c>
      <c r="E402" s="22" t="s">
        <v>2625</v>
      </c>
      <c r="F402" s="22">
        <v>1</v>
      </c>
      <c r="G402" s="22" t="s">
        <v>2626</v>
      </c>
      <c r="H402" s="22" t="s">
        <v>320</v>
      </c>
      <c r="I402" s="22" t="s">
        <v>2431</v>
      </c>
      <c r="J402" s="22" t="s">
        <v>112</v>
      </c>
      <c r="K402" s="22" t="s">
        <v>2624</v>
      </c>
      <c r="L402" s="22" t="s">
        <v>2625</v>
      </c>
      <c r="M402" s="29" t="s">
        <v>134</v>
      </c>
      <c r="N402" s="29" t="s">
        <v>135</v>
      </c>
      <c r="O402" s="24"/>
      <c r="P402" s="24">
        <v>10395</v>
      </c>
      <c r="Q402" s="25">
        <v>12.15</v>
      </c>
      <c r="R402" s="26">
        <v>20750</v>
      </c>
      <c r="S402" s="26">
        <v>2800</v>
      </c>
      <c r="T402" s="27">
        <f t="shared" si="6"/>
        <v>23550</v>
      </c>
    </row>
    <row r="403" spans="1:20" x14ac:dyDescent="0.3">
      <c r="A403" s="22" t="s">
        <v>2627</v>
      </c>
      <c r="B403" s="22" t="s">
        <v>2628</v>
      </c>
      <c r="C403" s="22" t="s">
        <v>2629</v>
      </c>
      <c r="D403" s="22" t="s">
        <v>2630</v>
      </c>
      <c r="E403" s="22" t="s">
        <v>2631</v>
      </c>
      <c r="F403" s="22">
        <v>1</v>
      </c>
      <c r="G403" s="22" t="s">
        <v>2632</v>
      </c>
      <c r="H403" s="22" t="s">
        <v>142</v>
      </c>
      <c r="I403" s="22" t="s">
        <v>2431</v>
      </c>
      <c r="J403" s="22" t="s">
        <v>112</v>
      </c>
      <c r="K403" s="22" t="s">
        <v>2630</v>
      </c>
      <c r="L403" s="22" t="s">
        <v>2631</v>
      </c>
      <c r="M403" s="29" t="s">
        <v>134</v>
      </c>
      <c r="N403" s="29" t="s">
        <v>135</v>
      </c>
      <c r="O403" s="24"/>
      <c r="P403" s="24">
        <v>10396</v>
      </c>
      <c r="Q403" s="25">
        <v>12.15</v>
      </c>
      <c r="R403" s="26">
        <v>5750</v>
      </c>
      <c r="S403" s="26">
        <v>2800</v>
      </c>
      <c r="T403" s="27">
        <f t="shared" si="6"/>
        <v>8550</v>
      </c>
    </row>
    <row r="404" spans="1:20" x14ac:dyDescent="0.3">
      <c r="A404" s="22" t="s">
        <v>1910</v>
      </c>
      <c r="B404" s="22" t="s">
        <v>2633</v>
      </c>
      <c r="C404" s="22" t="s">
        <v>2634</v>
      </c>
      <c r="D404" s="22" t="s">
        <v>2635</v>
      </c>
      <c r="E404" s="22" t="s">
        <v>2636</v>
      </c>
      <c r="F404" s="22">
        <v>1</v>
      </c>
      <c r="G404" s="22" t="s">
        <v>2637</v>
      </c>
      <c r="H404" s="22" t="s">
        <v>110</v>
      </c>
      <c r="I404" s="22" t="s">
        <v>2431</v>
      </c>
      <c r="J404" s="22" t="s">
        <v>112</v>
      </c>
      <c r="K404" s="22" t="s">
        <v>2635</v>
      </c>
      <c r="L404" s="22" t="s">
        <v>2636</v>
      </c>
      <c r="M404" s="29" t="s">
        <v>134</v>
      </c>
      <c r="N404" s="29" t="s">
        <v>135</v>
      </c>
      <c r="O404" s="24"/>
      <c r="P404" s="24">
        <v>10397</v>
      </c>
      <c r="Q404" s="25">
        <v>12.15</v>
      </c>
      <c r="R404" s="26">
        <v>8750</v>
      </c>
      <c r="S404" s="26">
        <v>2800</v>
      </c>
      <c r="T404" s="27">
        <f t="shared" si="6"/>
        <v>11550</v>
      </c>
    </row>
    <row r="405" spans="1:20" x14ac:dyDescent="0.3">
      <c r="A405" s="22" t="s">
        <v>2255</v>
      </c>
      <c r="B405" s="22" t="s">
        <v>2638</v>
      </c>
      <c r="C405" s="22" t="s">
        <v>2639</v>
      </c>
      <c r="D405" s="22" t="s">
        <v>2640</v>
      </c>
      <c r="E405" s="22" t="s">
        <v>2641</v>
      </c>
      <c r="F405" s="22">
        <v>1</v>
      </c>
      <c r="G405" s="22" t="s">
        <v>2642</v>
      </c>
      <c r="H405" s="22" t="s">
        <v>150</v>
      </c>
      <c r="I405" s="22" t="s">
        <v>2431</v>
      </c>
      <c r="J405" s="22" t="s">
        <v>112</v>
      </c>
      <c r="K405" s="22" t="s">
        <v>2640</v>
      </c>
      <c r="L405" s="22" t="s">
        <v>2641</v>
      </c>
      <c r="M405" s="29" t="s">
        <v>134</v>
      </c>
      <c r="N405" s="29" t="s">
        <v>135</v>
      </c>
      <c r="O405" s="24"/>
      <c r="P405" s="24">
        <v>10398</v>
      </c>
      <c r="Q405" s="25">
        <v>12.15</v>
      </c>
      <c r="R405" s="26">
        <v>16750</v>
      </c>
      <c r="S405" s="26">
        <v>2800</v>
      </c>
      <c r="T405" s="27">
        <f t="shared" si="6"/>
        <v>19550</v>
      </c>
    </row>
    <row r="406" spans="1:20" x14ac:dyDescent="0.3">
      <c r="A406" s="22" t="s">
        <v>2643</v>
      </c>
      <c r="B406" s="22" t="s">
        <v>2644</v>
      </c>
      <c r="C406" s="22" t="s">
        <v>2645</v>
      </c>
      <c r="D406" s="22" t="s">
        <v>2646</v>
      </c>
      <c r="E406" s="22" t="s">
        <v>2647</v>
      </c>
      <c r="F406" s="22">
        <v>1</v>
      </c>
      <c r="G406" s="22" t="s">
        <v>2648</v>
      </c>
      <c r="H406" s="22" t="s">
        <v>110</v>
      </c>
      <c r="I406" s="22" t="s">
        <v>2431</v>
      </c>
      <c r="J406" s="22" t="s">
        <v>2649</v>
      </c>
      <c r="K406" s="22" t="s">
        <v>2650</v>
      </c>
      <c r="L406" s="22" t="s">
        <v>2647</v>
      </c>
      <c r="M406" s="29" t="s">
        <v>134</v>
      </c>
      <c r="N406" s="29" t="s">
        <v>135</v>
      </c>
      <c r="O406" s="24"/>
      <c r="P406" s="24">
        <v>10399</v>
      </c>
      <c r="Q406" s="25">
        <v>12.15</v>
      </c>
      <c r="R406" s="26">
        <v>8750</v>
      </c>
      <c r="S406" s="26">
        <v>2800</v>
      </c>
      <c r="T406" s="27">
        <f t="shared" si="6"/>
        <v>11550</v>
      </c>
    </row>
    <row r="407" spans="1:20" x14ac:dyDescent="0.3">
      <c r="A407" s="22" t="s">
        <v>2651</v>
      </c>
      <c r="B407" s="22" t="s">
        <v>2652</v>
      </c>
      <c r="C407" s="22" t="s">
        <v>2653</v>
      </c>
      <c r="D407" s="22" t="s">
        <v>2654</v>
      </c>
      <c r="E407" s="22" t="s">
        <v>2655</v>
      </c>
      <c r="F407" s="22">
        <v>1</v>
      </c>
      <c r="G407" s="22" t="s">
        <v>2656</v>
      </c>
      <c r="H407" s="22" t="s">
        <v>150</v>
      </c>
      <c r="I407" s="22" t="s">
        <v>2431</v>
      </c>
      <c r="J407" s="22" t="s">
        <v>112</v>
      </c>
      <c r="K407" s="22" t="s">
        <v>2654</v>
      </c>
      <c r="L407" s="22" t="s">
        <v>2655</v>
      </c>
      <c r="M407" s="31" t="s">
        <v>399</v>
      </c>
      <c r="N407" s="31" t="s">
        <v>400</v>
      </c>
      <c r="O407" s="24"/>
      <c r="P407" s="24">
        <v>10400</v>
      </c>
      <c r="Q407" s="25">
        <v>12.15</v>
      </c>
      <c r="R407" s="26">
        <v>16750</v>
      </c>
      <c r="S407" s="26">
        <v>2800</v>
      </c>
      <c r="T407" s="27">
        <f t="shared" si="6"/>
        <v>19550</v>
      </c>
    </row>
    <row r="408" spans="1:20" x14ac:dyDescent="0.3">
      <c r="A408" s="22" t="s">
        <v>2657</v>
      </c>
      <c r="B408" s="22" t="s">
        <v>2658</v>
      </c>
      <c r="C408" s="22" t="s">
        <v>2659</v>
      </c>
      <c r="D408" s="22" t="s">
        <v>2660</v>
      </c>
      <c r="E408" s="22" t="s">
        <v>2661</v>
      </c>
      <c r="F408" s="22">
        <v>1</v>
      </c>
      <c r="G408" s="22" t="s">
        <v>2662</v>
      </c>
      <c r="H408" s="22" t="s">
        <v>150</v>
      </c>
      <c r="I408" s="22" t="s">
        <v>2431</v>
      </c>
      <c r="J408" s="22" t="s">
        <v>112</v>
      </c>
      <c r="K408" s="22" t="s">
        <v>2660</v>
      </c>
      <c r="L408" s="22" t="s">
        <v>2661</v>
      </c>
      <c r="M408" s="31" t="s">
        <v>399</v>
      </c>
      <c r="N408" s="31" t="s">
        <v>400</v>
      </c>
      <c r="O408" s="24"/>
      <c r="P408" s="24">
        <v>10401</v>
      </c>
      <c r="Q408" s="25">
        <v>12.15</v>
      </c>
      <c r="R408" s="26">
        <v>16750</v>
      </c>
      <c r="S408" s="26">
        <v>2800</v>
      </c>
      <c r="T408" s="27">
        <f t="shared" si="6"/>
        <v>19550</v>
      </c>
    </row>
    <row r="409" spans="1:20" x14ac:dyDescent="0.3">
      <c r="A409" s="22" t="s">
        <v>2663</v>
      </c>
      <c r="B409" s="22" t="s">
        <v>2664</v>
      </c>
      <c r="C409" s="22" t="s">
        <v>2665</v>
      </c>
      <c r="D409" s="22" t="s">
        <v>2666</v>
      </c>
      <c r="E409" s="22" t="s">
        <v>2667</v>
      </c>
      <c r="F409" s="22">
        <v>1</v>
      </c>
      <c r="G409" s="22" t="s">
        <v>2668</v>
      </c>
      <c r="H409" s="22" t="s">
        <v>110</v>
      </c>
      <c r="I409" s="22" t="s">
        <v>2431</v>
      </c>
      <c r="J409" s="22" t="s">
        <v>112</v>
      </c>
      <c r="K409" s="22" t="s">
        <v>2666</v>
      </c>
      <c r="L409" s="22" t="s">
        <v>2667</v>
      </c>
      <c r="M409" s="31" t="s">
        <v>399</v>
      </c>
      <c r="N409" s="31" t="s">
        <v>400</v>
      </c>
      <c r="O409" s="24"/>
      <c r="P409" s="24">
        <v>10402</v>
      </c>
      <c r="Q409" s="25">
        <v>12.15</v>
      </c>
      <c r="R409" s="26">
        <v>8750</v>
      </c>
      <c r="S409" s="26">
        <v>2800</v>
      </c>
      <c r="T409" s="27">
        <f t="shared" si="6"/>
        <v>11550</v>
      </c>
    </row>
    <row r="410" spans="1:20" x14ac:dyDescent="0.3">
      <c r="A410" s="22" t="s">
        <v>2669</v>
      </c>
      <c r="B410" s="22" t="s">
        <v>2670</v>
      </c>
      <c r="C410" s="22" t="s">
        <v>2671</v>
      </c>
      <c r="D410" s="22" t="s">
        <v>2672</v>
      </c>
      <c r="E410" s="22" t="s">
        <v>2673</v>
      </c>
      <c r="F410" s="22">
        <v>1</v>
      </c>
      <c r="G410" s="22" t="s">
        <v>2674</v>
      </c>
      <c r="H410" s="22" t="s">
        <v>110</v>
      </c>
      <c r="I410" s="22" t="s">
        <v>2431</v>
      </c>
      <c r="J410" s="22" t="s">
        <v>112</v>
      </c>
      <c r="K410" s="22" t="s">
        <v>2672</v>
      </c>
      <c r="L410" s="22" t="s">
        <v>2673</v>
      </c>
      <c r="M410" s="31" t="s">
        <v>399</v>
      </c>
      <c r="N410" s="31" t="s">
        <v>400</v>
      </c>
      <c r="O410" s="24"/>
      <c r="P410" s="24">
        <v>10403</v>
      </c>
      <c r="Q410" s="25">
        <v>12.15</v>
      </c>
      <c r="R410" s="26">
        <v>8750</v>
      </c>
      <c r="S410" s="26">
        <v>2800</v>
      </c>
      <c r="T410" s="27">
        <f t="shared" si="6"/>
        <v>11550</v>
      </c>
    </row>
    <row r="411" spans="1:20" x14ac:dyDescent="0.3">
      <c r="A411" s="22" t="s">
        <v>2675</v>
      </c>
      <c r="B411" s="22" t="s">
        <v>2676</v>
      </c>
      <c r="C411" s="22" t="s">
        <v>2677</v>
      </c>
      <c r="D411" s="22" t="s">
        <v>2678</v>
      </c>
      <c r="E411" s="22" t="s">
        <v>2679</v>
      </c>
      <c r="F411" s="22">
        <v>1</v>
      </c>
      <c r="G411" s="22" t="s">
        <v>2680</v>
      </c>
      <c r="H411" s="22" t="s">
        <v>142</v>
      </c>
      <c r="I411" s="22" t="s">
        <v>2431</v>
      </c>
      <c r="J411" s="22" t="s">
        <v>2681</v>
      </c>
      <c r="K411" s="22" t="s">
        <v>2678</v>
      </c>
      <c r="L411" s="22" t="s">
        <v>2679</v>
      </c>
      <c r="M411" s="31" t="s">
        <v>399</v>
      </c>
      <c r="N411" s="31" t="s">
        <v>400</v>
      </c>
      <c r="O411" s="24"/>
      <c r="P411" s="24">
        <v>10404</v>
      </c>
      <c r="Q411" s="25">
        <v>12.15</v>
      </c>
      <c r="R411" s="26">
        <v>5750</v>
      </c>
      <c r="S411" s="26">
        <v>2800</v>
      </c>
      <c r="T411" s="27">
        <f t="shared" si="6"/>
        <v>8550</v>
      </c>
    </row>
    <row r="412" spans="1:20" x14ac:dyDescent="0.3">
      <c r="A412" s="22" t="s">
        <v>2682</v>
      </c>
      <c r="B412" s="22" t="s">
        <v>2683</v>
      </c>
      <c r="C412" s="22" t="s">
        <v>2684</v>
      </c>
      <c r="D412" s="22" t="s">
        <v>2685</v>
      </c>
      <c r="E412" s="22" t="s">
        <v>2686</v>
      </c>
      <c r="F412" s="22">
        <v>1</v>
      </c>
      <c r="G412" s="22" t="s">
        <v>2687</v>
      </c>
      <c r="H412" s="22" t="s">
        <v>110</v>
      </c>
      <c r="I412" s="22" t="s">
        <v>2431</v>
      </c>
      <c r="J412" s="22" t="s">
        <v>112</v>
      </c>
      <c r="K412" s="22" t="s">
        <v>2685</v>
      </c>
      <c r="L412" s="22" t="s">
        <v>2686</v>
      </c>
      <c r="M412" s="31" t="s">
        <v>399</v>
      </c>
      <c r="N412" s="31" t="s">
        <v>400</v>
      </c>
      <c r="O412" s="24"/>
      <c r="P412" s="24">
        <v>10405</v>
      </c>
      <c r="Q412" s="25">
        <v>12.15</v>
      </c>
      <c r="R412" s="26">
        <v>8750</v>
      </c>
      <c r="S412" s="26">
        <v>2800</v>
      </c>
      <c r="T412" s="27">
        <f t="shared" si="6"/>
        <v>11550</v>
      </c>
    </row>
    <row r="413" spans="1:20" x14ac:dyDescent="0.3">
      <c r="A413" s="22" t="s">
        <v>2688</v>
      </c>
      <c r="B413" s="22" t="s">
        <v>2689</v>
      </c>
      <c r="C413" s="22" t="s">
        <v>2690</v>
      </c>
      <c r="D413" s="22" t="s">
        <v>2691</v>
      </c>
      <c r="E413" s="22" t="s">
        <v>2692</v>
      </c>
      <c r="F413" s="22">
        <v>1</v>
      </c>
      <c r="G413" s="22" t="s">
        <v>2693</v>
      </c>
      <c r="H413" s="28" t="s">
        <v>142</v>
      </c>
      <c r="I413" s="22" t="s">
        <v>2694</v>
      </c>
      <c r="J413" s="22" t="s">
        <v>112</v>
      </c>
      <c r="K413" s="22" t="s">
        <v>2695</v>
      </c>
      <c r="L413" s="22" t="s">
        <v>2692</v>
      </c>
      <c r="M413" s="23" t="s">
        <v>124</v>
      </c>
      <c r="N413" s="23" t="s">
        <v>125</v>
      </c>
      <c r="O413" s="24"/>
      <c r="P413" s="24">
        <v>10406</v>
      </c>
      <c r="Q413" s="25">
        <v>12.18</v>
      </c>
      <c r="R413" s="26">
        <v>5750</v>
      </c>
      <c r="S413" s="26">
        <v>2800</v>
      </c>
      <c r="T413" s="27">
        <f t="shared" si="6"/>
        <v>8550</v>
      </c>
    </row>
    <row r="414" spans="1:20" x14ac:dyDescent="0.3">
      <c r="A414" s="22" t="s">
        <v>2696</v>
      </c>
      <c r="B414" s="22" t="s">
        <v>2697</v>
      </c>
      <c r="C414" s="22" t="s">
        <v>2698</v>
      </c>
      <c r="D414" s="22" t="s">
        <v>2699</v>
      </c>
      <c r="E414" s="22" t="s">
        <v>2700</v>
      </c>
      <c r="F414" s="22">
        <v>1</v>
      </c>
      <c r="G414" s="22" t="s">
        <v>2701</v>
      </c>
      <c r="H414" s="22" t="s">
        <v>223</v>
      </c>
      <c r="I414" s="22" t="s">
        <v>2694</v>
      </c>
      <c r="J414" s="22" t="s">
        <v>112</v>
      </c>
      <c r="K414" s="22" t="s">
        <v>2699</v>
      </c>
      <c r="L414" s="22" t="s">
        <v>2700</v>
      </c>
      <c r="M414" s="23" t="s">
        <v>124</v>
      </c>
      <c r="N414" s="23" t="s">
        <v>125</v>
      </c>
      <c r="O414" s="24"/>
      <c r="P414" s="24">
        <v>10407</v>
      </c>
      <c r="Q414" s="25">
        <v>12.18</v>
      </c>
      <c r="R414" s="26">
        <v>10750</v>
      </c>
      <c r="S414" s="26">
        <v>2800</v>
      </c>
      <c r="T414" s="27">
        <f t="shared" si="6"/>
        <v>13550</v>
      </c>
    </row>
    <row r="415" spans="1:20" x14ac:dyDescent="0.3">
      <c r="A415" s="22" t="s">
        <v>2702</v>
      </c>
      <c r="B415" s="22" t="s">
        <v>2703</v>
      </c>
      <c r="C415" s="22" t="s">
        <v>2704</v>
      </c>
      <c r="D415" s="22" t="s">
        <v>2705</v>
      </c>
      <c r="E415" s="22" t="s">
        <v>2706</v>
      </c>
      <c r="F415" s="22">
        <v>1</v>
      </c>
      <c r="G415" s="22" t="s">
        <v>2707</v>
      </c>
      <c r="H415" s="22" t="s">
        <v>110</v>
      </c>
      <c r="I415" s="22" t="s">
        <v>2694</v>
      </c>
      <c r="J415" s="22" t="s">
        <v>112</v>
      </c>
      <c r="K415" s="22" t="s">
        <v>2705</v>
      </c>
      <c r="L415" s="22" t="s">
        <v>2706</v>
      </c>
      <c r="M415" s="23" t="s">
        <v>124</v>
      </c>
      <c r="N415" s="23" t="s">
        <v>125</v>
      </c>
      <c r="O415" s="24"/>
      <c r="P415" s="24">
        <v>10408</v>
      </c>
      <c r="Q415" s="25">
        <v>12.18</v>
      </c>
      <c r="R415" s="26">
        <v>8750</v>
      </c>
      <c r="S415" s="26">
        <v>2800</v>
      </c>
      <c r="T415" s="27">
        <f t="shared" si="6"/>
        <v>11550</v>
      </c>
    </row>
    <row r="416" spans="1:20" x14ac:dyDescent="0.3">
      <c r="A416" s="22" t="s">
        <v>2708</v>
      </c>
      <c r="B416" s="22" t="s">
        <v>2709</v>
      </c>
      <c r="C416" s="22" t="s">
        <v>2710</v>
      </c>
      <c r="D416" s="22" t="s">
        <v>2711</v>
      </c>
      <c r="E416" s="22" t="s">
        <v>2712</v>
      </c>
      <c r="F416" s="22">
        <v>1</v>
      </c>
      <c r="G416" s="22" t="s">
        <v>2713</v>
      </c>
      <c r="H416" s="22" t="s">
        <v>150</v>
      </c>
      <c r="I416" s="22" t="s">
        <v>2694</v>
      </c>
      <c r="J416" s="22" t="s">
        <v>112</v>
      </c>
      <c r="K416" s="22" t="s">
        <v>2711</v>
      </c>
      <c r="L416" s="22" t="s">
        <v>2712</v>
      </c>
      <c r="M416" s="23" t="s">
        <v>124</v>
      </c>
      <c r="N416" s="23" t="s">
        <v>125</v>
      </c>
      <c r="O416" s="24"/>
      <c r="P416" s="24">
        <v>10409</v>
      </c>
      <c r="Q416" s="25">
        <v>12.18</v>
      </c>
      <c r="R416" s="26">
        <v>16750</v>
      </c>
      <c r="S416" s="26">
        <v>2800</v>
      </c>
      <c r="T416" s="27">
        <f t="shared" si="6"/>
        <v>19550</v>
      </c>
    </row>
    <row r="417" spans="1:20" x14ac:dyDescent="0.3">
      <c r="A417" s="22" t="s">
        <v>2714</v>
      </c>
      <c r="B417" s="22" t="s">
        <v>2715</v>
      </c>
      <c r="C417" s="22" t="s">
        <v>2716</v>
      </c>
      <c r="D417" s="22" t="s">
        <v>2717</v>
      </c>
      <c r="E417" s="22" t="s">
        <v>2718</v>
      </c>
      <c r="F417" s="22">
        <v>1</v>
      </c>
      <c r="G417" s="22" t="s">
        <v>2719</v>
      </c>
      <c r="H417" s="22" t="s">
        <v>110</v>
      </c>
      <c r="I417" s="22" t="s">
        <v>2694</v>
      </c>
      <c r="J417" s="22" t="s">
        <v>2720</v>
      </c>
      <c r="K417" s="22" t="s">
        <v>2717</v>
      </c>
      <c r="L417" s="22" t="s">
        <v>2718</v>
      </c>
      <c r="M417" s="29" t="s">
        <v>134</v>
      </c>
      <c r="N417" s="29" t="s">
        <v>135</v>
      </c>
      <c r="O417" s="24"/>
      <c r="P417" s="24">
        <v>10410</v>
      </c>
      <c r="Q417" s="25">
        <v>12.18</v>
      </c>
      <c r="R417" s="26">
        <v>8750</v>
      </c>
      <c r="S417" s="26">
        <v>2800</v>
      </c>
      <c r="T417" s="27">
        <f t="shared" si="6"/>
        <v>11550</v>
      </c>
    </row>
    <row r="418" spans="1:20" x14ac:dyDescent="0.3">
      <c r="A418" s="22" t="s">
        <v>2721</v>
      </c>
      <c r="B418" s="22" t="s">
        <v>2722</v>
      </c>
      <c r="C418" s="22" t="s">
        <v>2723</v>
      </c>
      <c r="D418" s="22" t="s">
        <v>2724</v>
      </c>
      <c r="E418" s="22" t="s">
        <v>2725</v>
      </c>
      <c r="F418" s="22">
        <v>1</v>
      </c>
      <c r="G418" s="22" t="s">
        <v>2726</v>
      </c>
      <c r="H418" s="28" t="s">
        <v>142</v>
      </c>
      <c r="I418" s="22" t="s">
        <v>2694</v>
      </c>
      <c r="J418" s="22" t="s">
        <v>2190</v>
      </c>
      <c r="K418" s="22" t="s">
        <v>2724</v>
      </c>
      <c r="L418" s="22" t="s">
        <v>2725</v>
      </c>
      <c r="M418" s="29" t="s">
        <v>134</v>
      </c>
      <c r="N418" s="29" t="s">
        <v>135</v>
      </c>
      <c r="O418" s="24"/>
      <c r="P418" s="24">
        <v>10411</v>
      </c>
      <c r="Q418" s="25">
        <v>12.18</v>
      </c>
      <c r="R418" s="26">
        <v>5750</v>
      </c>
      <c r="S418" s="26">
        <v>2800</v>
      </c>
      <c r="T418" s="27">
        <f t="shared" si="6"/>
        <v>8550</v>
      </c>
    </row>
    <row r="419" spans="1:20" x14ac:dyDescent="0.3">
      <c r="A419" s="22" t="s">
        <v>2727</v>
      </c>
      <c r="B419" s="22" t="s">
        <v>2728</v>
      </c>
      <c r="C419" s="22" t="s">
        <v>2729</v>
      </c>
      <c r="D419" s="22" t="s">
        <v>2730</v>
      </c>
      <c r="E419" s="22" t="s">
        <v>2731</v>
      </c>
      <c r="F419" s="22">
        <v>1</v>
      </c>
      <c r="G419" s="22" t="s">
        <v>2732</v>
      </c>
      <c r="H419" s="22" t="s">
        <v>99</v>
      </c>
      <c r="I419" s="22" t="s">
        <v>2694</v>
      </c>
      <c r="J419" s="22" t="s">
        <v>2733</v>
      </c>
      <c r="K419" s="22" t="s">
        <v>2734</v>
      </c>
      <c r="L419" s="22" t="s">
        <v>2735</v>
      </c>
      <c r="M419" s="31" t="s">
        <v>399</v>
      </c>
      <c r="N419" s="31" t="s">
        <v>400</v>
      </c>
      <c r="O419" s="24"/>
      <c r="P419" s="24">
        <v>10412</v>
      </c>
      <c r="Q419" s="25">
        <v>12.18</v>
      </c>
      <c r="R419" s="26">
        <v>32750</v>
      </c>
      <c r="S419" s="26">
        <v>2800</v>
      </c>
      <c r="T419" s="27">
        <f t="shared" si="6"/>
        <v>35550</v>
      </c>
    </row>
    <row r="420" spans="1:20" x14ac:dyDescent="0.3">
      <c r="A420" s="22" t="s">
        <v>2736</v>
      </c>
      <c r="B420" s="22" t="s">
        <v>2737</v>
      </c>
      <c r="C420" s="22" t="s">
        <v>2738</v>
      </c>
      <c r="D420" s="22" t="s">
        <v>2739</v>
      </c>
      <c r="E420" s="22" t="s">
        <v>2740</v>
      </c>
      <c r="F420" s="22">
        <v>1</v>
      </c>
      <c r="G420" s="22" t="s">
        <v>2741</v>
      </c>
      <c r="H420" s="22" t="s">
        <v>150</v>
      </c>
      <c r="I420" s="22" t="s">
        <v>2694</v>
      </c>
      <c r="J420" s="22" t="s">
        <v>112</v>
      </c>
      <c r="K420" s="22" t="s">
        <v>2739</v>
      </c>
      <c r="L420" s="22" t="s">
        <v>2740</v>
      </c>
      <c r="M420" s="31" t="s">
        <v>399</v>
      </c>
      <c r="N420" s="31" t="s">
        <v>400</v>
      </c>
      <c r="O420" s="24"/>
      <c r="P420" s="24">
        <v>10413</v>
      </c>
      <c r="Q420" s="25">
        <v>12.18</v>
      </c>
      <c r="R420" s="26">
        <v>16750</v>
      </c>
      <c r="S420" s="26">
        <v>2800</v>
      </c>
      <c r="T420" s="27">
        <f t="shared" si="6"/>
        <v>19550</v>
      </c>
    </row>
    <row r="421" spans="1:20" x14ac:dyDescent="0.3">
      <c r="A421" s="22" t="s">
        <v>2742</v>
      </c>
      <c r="B421" s="22" t="s">
        <v>2743</v>
      </c>
      <c r="C421" s="22" t="s">
        <v>2744</v>
      </c>
      <c r="D421" s="22" t="s">
        <v>2745</v>
      </c>
      <c r="E421" s="22" t="s">
        <v>2746</v>
      </c>
      <c r="F421" s="22">
        <v>1</v>
      </c>
      <c r="G421" s="22" t="s">
        <v>2747</v>
      </c>
      <c r="H421" s="22" t="s">
        <v>150</v>
      </c>
      <c r="I421" s="22" t="s">
        <v>2694</v>
      </c>
      <c r="J421" s="22" t="s">
        <v>112</v>
      </c>
      <c r="K421" s="22" t="s">
        <v>2745</v>
      </c>
      <c r="L421" s="22" t="s">
        <v>2746</v>
      </c>
      <c r="M421" s="31" t="s">
        <v>399</v>
      </c>
      <c r="N421" s="31" t="s">
        <v>400</v>
      </c>
      <c r="O421" s="24"/>
      <c r="P421" s="24">
        <v>10414</v>
      </c>
      <c r="Q421" s="25">
        <v>12.18</v>
      </c>
      <c r="R421" s="26">
        <v>16750</v>
      </c>
      <c r="S421" s="26">
        <v>2800</v>
      </c>
      <c r="T421" s="27">
        <f t="shared" si="6"/>
        <v>19550</v>
      </c>
    </row>
    <row r="422" spans="1:20" x14ac:dyDescent="0.3">
      <c r="A422" s="22" t="s">
        <v>2748</v>
      </c>
      <c r="B422" s="22" t="s">
        <v>2749</v>
      </c>
      <c r="C422" s="22" t="s">
        <v>2750</v>
      </c>
      <c r="D422" s="22" t="s">
        <v>2751</v>
      </c>
      <c r="E422" s="22" t="s">
        <v>2752</v>
      </c>
      <c r="F422" s="22">
        <v>1</v>
      </c>
      <c r="G422" s="22" t="s">
        <v>2753</v>
      </c>
      <c r="H422" s="28" t="s">
        <v>223</v>
      </c>
      <c r="I422" s="22" t="s">
        <v>2754</v>
      </c>
      <c r="J422" s="22" t="s">
        <v>112</v>
      </c>
      <c r="K422" s="22" t="s">
        <v>2751</v>
      </c>
      <c r="L422" s="22" t="s">
        <v>2752</v>
      </c>
      <c r="M422" s="29" t="s">
        <v>134</v>
      </c>
      <c r="N422" s="29" t="s">
        <v>135</v>
      </c>
      <c r="O422" s="24"/>
      <c r="P422" s="24">
        <v>10415</v>
      </c>
      <c r="Q422" s="25">
        <v>12.19</v>
      </c>
      <c r="R422" s="26">
        <v>10750</v>
      </c>
      <c r="S422" s="26">
        <v>2800</v>
      </c>
      <c r="T422" s="27">
        <f>R422*F422+S422</f>
        <v>13550</v>
      </c>
    </row>
    <row r="423" spans="1:20" x14ac:dyDescent="0.3">
      <c r="A423" s="22" t="s">
        <v>2755</v>
      </c>
      <c r="B423" s="22" t="s">
        <v>2756</v>
      </c>
      <c r="C423" s="22" t="s">
        <v>2757</v>
      </c>
      <c r="D423" s="22" t="s">
        <v>2758</v>
      </c>
      <c r="E423" s="22" t="s">
        <v>2759</v>
      </c>
      <c r="F423" s="22">
        <v>1</v>
      </c>
      <c r="G423" s="22" t="s">
        <v>2760</v>
      </c>
      <c r="H423" s="22" t="s">
        <v>110</v>
      </c>
      <c r="I423" s="22" t="s">
        <v>2754</v>
      </c>
      <c r="J423" s="22" t="s">
        <v>112</v>
      </c>
      <c r="K423" s="22" t="s">
        <v>2758</v>
      </c>
      <c r="L423" s="22" t="s">
        <v>2759</v>
      </c>
      <c r="M423" s="29" t="s">
        <v>134</v>
      </c>
      <c r="N423" s="29" t="s">
        <v>135</v>
      </c>
      <c r="O423" s="24"/>
      <c r="P423" s="24">
        <v>10416</v>
      </c>
      <c r="Q423" s="25">
        <v>12.19</v>
      </c>
      <c r="R423" s="26">
        <v>8750</v>
      </c>
      <c r="S423" s="26">
        <v>2800</v>
      </c>
      <c r="T423" s="27">
        <f>R423*F423+S423</f>
        <v>11550</v>
      </c>
    </row>
    <row r="424" spans="1:20" x14ac:dyDescent="0.3">
      <c r="A424" s="22" t="s">
        <v>2761</v>
      </c>
      <c r="B424" s="22" t="s">
        <v>2762</v>
      </c>
      <c r="C424" s="22" t="s">
        <v>2763</v>
      </c>
      <c r="D424" s="22" t="s">
        <v>2764</v>
      </c>
      <c r="E424" s="22" t="s">
        <v>2765</v>
      </c>
      <c r="F424" s="22">
        <v>1</v>
      </c>
      <c r="G424" s="22" t="s">
        <v>2766</v>
      </c>
      <c r="H424" s="22" t="s">
        <v>110</v>
      </c>
      <c r="I424" s="22" t="s">
        <v>2754</v>
      </c>
      <c r="J424" s="22" t="s">
        <v>112</v>
      </c>
      <c r="K424" s="22" t="s">
        <v>2764</v>
      </c>
      <c r="L424" s="22" t="s">
        <v>2765</v>
      </c>
      <c r="M424" s="31" t="s">
        <v>399</v>
      </c>
      <c r="N424" s="31" t="s">
        <v>400</v>
      </c>
      <c r="O424" s="24"/>
      <c r="P424" s="24">
        <v>10417</v>
      </c>
      <c r="Q424" s="25">
        <v>12.19</v>
      </c>
      <c r="R424" s="26">
        <v>8750</v>
      </c>
      <c r="S424" s="26">
        <v>2800</v>
      </c>
      <c r="T424" s="27">
        <f>R424*F424+S424</f>
        <v>11550</v>
      </c>
    </row>
    <row r="425" spans="1:20" x14ac:dyDescent="0.3">
      <c r="A425" s="22" t="s">
        <v>2767</v>
      </c>
      <c r="B425" s="22" t="s">
        <v>2768</v>
      </c>
      <c r="C425" s="22" t="s">
        <v>2769</v>
      </c>
      <c r="D425" s="22" t="s">
        <v>2770</v>
      </c>
      <c r="E425" s="22" t="s">
        <v>2771</v>
      </c>
      <c r="F425" s="22">
        <v>1</v>
      </c>
      <c r="G425" s="22" t="s">
        <v>2772</v>
      </c>
      <c r="H425" s="22" t="s">
        <v>110</v>
      </c>
      <c r="I425" s="22" t="s">
        <v>133</v>
      </c>
      <c r="J425" s="22" t="s">
        <v>112</v>
      </c>
      <c r="K425" s="22" t="s">
        <v>2770</v>
      </c>
      <c r="L425" s="22" t="s">
        <v>2771</v>
      </c>
      <c r="M425" s="23" t="s">
        <v>124</v>
      </c>
      <c r="N425" s="23" t="s">
        <v>125</v>
      </c>
      <c r="O425" s="24"/>
      <c r="P425" s="24">
        <v>10418</v>
      </c>
      <c r="Q425" s="25">
        <v>12.2</v>
      </c>
      <c r="R425" s="26">
        <v>8750</v>
      </c>
      <c r="S425" s="26">
        <v>2800</v>
      </c>
      <c r="T425" s="27">
        <f>R425*F425+S425</f>
        <v>11550</v>
      </c>
    </row>
    <row r="426" spans="1:20" x14ac:dyDescent="0.3">
      <c r="A426" s="22" t="s">
        <v>2773</v>
      </c>
      <c r="B426" s="22" t="s">
        <v>2774</v>
      </c>
      <c r="C426" s="22" t="s">
        <v>2775</v>
      </c>
      <c r="D426" s="22" t="s">
        <v>1024</v>
      </c>
      <c r="E426" s="22" t="s">
        <v>2776</v>
      </c>
      <c r="F426" s="22">
        <v>1</v>
      </c>
      <c r="G426" s="22" t="s">
        <v>2777</v>
      </c>
      <c r="H426" s="22" t="s">
        <v>110</v>
      </c>
      <c r="I426" s="22" t="s">
        <v>133</v>
      </c>
      <c r="J426" s="22" t="s">
        <v>2778</v>
      </c>
      <c r="K426" s="22" t="s">
        <v>1024</v>
      </c>
      <c r="L426" s="22" t="s">
        <v>2776</v>
      </c>
      <c r="M426" s="29" t="s">
        <v>134</v>
      </c>
      <c r="N426" s="29" t="s">
        <v>135</v>
      </c>
      <c r="O426" s="24"/>
      <c r="P426" s="24">
        <v>10419</v>
      </c>
      <c r="Q426" s="25">
        <v>12.2</v>
      </c>
      <c r="R426" s="26">
        <v>8750</v>
      </c>
      <c r="S426" s="26">
        <v>2800</v>
      </c>
      <c r="T426" s="27">
        <f t="shared" ref="T426:T489" si="7">R426*F426+S426</f>
        <v>11550</v>
      </c>
    </row>
    <row r="427" spans="1:20" x14ac:dyDescent="0.3">
      <c r="A427" s="22" t="s">
        <v>2779</v>
      </c>
      <c r="B427" s="22" t="s">
        <v>2780</v>
      </c>
      <c r="C427" s="22" t="s">
        <v>2781</v>
      </c>
      <c r="D427" s="22" t="s">
        <v>2782</v>
      </c>
      <c r="E427" s="22" t="s">
        <v>2783</v>
      </c>
      <c r="F427" s="30">
        <v>2</v>
      </c>
      <c r="G427" s="22" t="s">
        <v>2784</v>
      </c>
      <c r="H427" s="22" t="s">
        <v>142</v>
      </c>
      <c r="I427" s="22" t="s">
        <v>133</v>
      </c>
      <c r="J427" s="22" t="s">
        <v>2785</v>
      </c>
      <c r="K427" s="22" t="s">
        <v>2782</v>
      </c>
      <c r="L427" s="22" t="s">
        <v>2786</v>
      </c>
      <c r="M427" s="29" t="s">
        <v>134</v>
      </c>
      <c r="N427" s="29" t="s">
        <v>135</v>
      </c>
      <c r="O427" s="24"/>
      <c r="P427" s="24">
        <v>10420</v>
      </c>
      <c r="Q427" s="25">
        <v>12.2</v>
      </c>
      <c r="R427" s="26">
        <v>5750</v>
      </c>
      <c r="S427" s="26">
        <v>2800</v>
      </c>
      <c r="T427" s="27">
        <f t="shared" si="7"/>
        <v>14300</v>
      </c>
    </row>
    <row r="428" spans="1:20" x14ac:dyDescent="0.3">
      <c r="A428" s="22" t="s">
        <v>2787</v>
      </c>
      <c r="B428" s="22" t="s">
        <v>2788</v>
      </c>
      <c r="C428" s="22" t="s">
        <v>2789</v>
      </c>
      <c r="D428" s="22" t="s">
        <v>2790</v>
      </c>
      <c r="E428" s="22" t="s">
        <v>2791</v>
      </c>
      <c r="F428" s="22">
        <v>1</v>
      </c>
      <c r="G428" s="22" t="s">
        <v>2792</v>
      </c>
      <c r="H428" s="22" t="s">
        <v>110</v>
      </c>
      <c r="I428" s="22" t="s">
        <v>133</v>
      </c>
      <c r="J428" s="22" t="s">
        <v>112</v>
      </c>
      <c r="K428" s="22" t="s">
        <v>2790</v>
      </c>
      <c r="L428" s="22" t="s">
        <v>2791</v>
      </c>
      <c r="M428" s="29" t="s">
        <v>134</v>
      </c>
      <c r="N428" s="29" t="s">
        <v>135</v>
      </c>
      <c r="O428" s="24"/>
      <c r="P428" s="24">
        <v>10421</v>
      </c>
      <c r="Q428" s="25">
        <v>12.2</v>
      </c>
      <c r="R428" s="26">
        <v>8750</v>
      </c>
      <c r="S428" s="26">
        <v>2800</v>
      </c>
      <c r="T428" s="27">
        <f t="shared" si="7"/>
        <v>11550</v>
      </c>
    </row>
    <row r="429" spans="1:20" x14ac:dyDescent="0.3">
      <c r="A429" s="22" t="s">
        <v>2793</v>
      </c>
      <c r="B429" s="22" t="s">
        <v>2794</v>
      </c>
      <c r="C429" s="22" t="s">
        <v>2795</v>
      </c>
      <c r="D429" s="22" t="s">
        <v>1952</v>
      </c>
      <c r="E429" s="22" t="s">
        <v>2796</v>
      </c>
      <c r="F429" s="22">
        <v>1</v>
      </c>
      <c r="G429" s="22" t="s">
        <v>2797</v>
      </c>
      <c r="H429" s="22" t="s">
        <v>110</v>
      </c>
      <c r="I429" s="22" t="s">
        <v>133</v>
      </c>
      <c r="J429" s="22" t="s">
        <v>112</v>
      </c>
      <c r="K429" s="22" t="s">
        <v>1952</v>
      </c>
      <c r="L429" s="22" t="s">
        <v>2796</v>
      </c>
      <c r="M429" s="29" t="s">
        <v>134</v>
      </c>
      <c r="N429" s="29" t="s">
        <v>135</v>
      </c>
      <c r="O429" s="24"/>
      <c r="P429" s="24">
        <v>10422</v>
      </c>
      <c r="Q429" s="25">
        <v>12.2</v>
      </c>
      <c r="R429" s="26">
        <v>8750</v>
      </c>
      <c r="S429" s="26">
        <v>2800</v>
      </c>
      <c r="T429" s="27">
        <f t="shared" si="7"/>
        <v>11550</v>
      </c>
    </row>
    <row r="430" spans="1:20" x14ac:dyDescent="0.3">
      <c r="A430" s="22" t="s">
        <v>127</v>
      </c>
      <c r="B430" s="22" t="s">
        <v>128</v>
      </c>
      <c r="C430" s="22" t="s">
        <v>129</v>
      </c>
      <c r="D430" s="22" t="s">
        <v>130</v>
      </c>
      <c r="E430" s="22" t="s">
        <v>131</v>
      </c>
      <c r="F430" s="22">
        <v>1</v>
      </c>
      <c r="G430" s="22" t="s">
        <v>132</v>
      </c>
      <c r="H430" s="22" t="s">
        <v>110</v>
      </c>
      <c r="I430" s="22" t="s">
        <v>133</v>
      </c>
      <c r="J430" s="22" t="s">
        <v>112</v>
      </c>
      <c r="K430" s="22" t="s">
        <v>130</v>
      </c>
      <c r="L430" s="22" t="s">
        <v>131</v>
      </c>
      <c r="M430" s="29" t="s">
        <v>134</v>
      </c>
      <c r="N430" s="29" t="s">
        <v>135</v>
      </c>
      <c r="O430" s="24"/>
      <c r="P430" s="24">
        <v>10423</v>
      </c>
      <c r="Q430" s="25">
        <v>12.2</v>
      </c>
      <c r="R430" s="26">
        <v>8750</v>
      </c>
      <c r="S430" s="26">
        <v>2800</v>
      </c>
      <c r="T430" s="27">
        <f t="shared" si="7"/>
        <v>11550</v>
      </c>
    </row>
    <row r="431" spans="1:20" x14ac:dyDescent="0.3">
      <c r="A431" s="22" t="s">
        <v>2798</v>
      </c>
      <c r="B431" s="22" t="s">
        <v>2799</v>
      </c>
      <c r="C431" s="22" t="s">
        <v>2800</v>
      </c>
      <c r="D431" s="22" t="s">
        <v>2801</v>
      </c>
      <c r="E431" s="22" t="s">
        <v>2802</v>
      </c>
      <c r="F431" s="22">
        <v>1</v>
      </c>
      <c r="G431" s="22" t="s">
        <v>2803</v>
      </c>
      <c r="H431" s="22" t="s">
        <v>223</v>
      </c>
      <c r="I431" s="22" t="s">
        <v>133</v>
      </c>
      <c r="J431" s="22" t="s">
        <v>2804</v>
      </c>
      <c r="K431" s="22" t="s">
        <v>2801</v>
      </c>
      <c r="L431" s="22" t="s">
        <v>2802</v>
      </c>
      <c r="M431" s="31" t="s">
        <v>399</v>
      </c>
      <c r="N431" s="31" t="s">
        <v>400</v>
      </c>
      <c r="O431" s="24"/>
      <c r="P431" s="24">
        <v>10424</v>
      </c>
      <c r="Q431" s="25">
        <v>12.2</v>
      </c>
      <c r="R431" s="26">
        <v>10750</v>
      </c>
      <c r="S431" s="26">
        <v>2800</v>
      </c>
      <c r="T431" s="27">
        <f t="shared" si="7"/>
        <v>13550</v>
      </c>
    </row>
    <row r="432" spans="1:20" x14ac:dyDescent="0.3">
      <c r="A432" s="22" t="s">
        <v>2805</v>
      </c>
      <c r="B432" s="22" t="s">
        <v>2806</v>
      </c>
      <c r="C432" s="22" t="s">
        <v>2807</v>
      </c>
      <c r="D432" s="22" t="s">
        <v>2808</v>
      </c>
      <c r="E432" s="22" t="s">
        <v>2809</v>
      </c>
      <c r="F432" s="22">
        <v>1</v>
      </c>
      <c r="G432" s="22" t="s">
        <v>2810</v>
      </c>
      <c r="H432" s="28" t="s">
        <v>2811</v>
      </c>
      <c r="I432" s="28" t="s">
        <v>133</v>
      </c>
      <c r="J432" s="22" t="s">
        <v>112</v>
      </c>
      <c r="K432" s="22" t="s">
        <v>2808</v>
      </c>
      <c r="L432" s="22" t="s">
        <v>2809</v>
      </c>
      <c r="M432" s="23" t="s">
        <v>124</v>
      </c>
      <c r="N432" s="23" t="s">
        <v>125</v>
      </c>
      <c r="O432" s="24"/>
      <c r="P432" s="24">
        <v>10425</v>
      </c>
      <c r="Q432" s="25">
        <v>12.2</v>
      </c>
      <c r="R432" s="26">
        <v>16750</v>
      </c>
      <c r="S432" s="26">
        <v>2800</v>
      </c>
      <c r="T432" s="27">
        <f t="shared" si="7"/>
        <v>19550</v>
      </c>
    </row>
    <row r="433" spans="1:20" x14ac:dyDescent="0.3">
      <c r="A433" s="22" t="s">
        <v>2812</v>
      </c>
      <c r="B433" s="22" t="s">
        <v>2813</v>
      </c>
      <c r="C433" s="22" t="s">
        <v>2814</v>
      </c>
      <c r="D433" s="22" t="s">
        <v>2815</v>
      </c>
      <c r="E433" s="22" t="s">
        <v>2816</v>
      </c>
      <c r="F433" s="22">
        <v>1</v>
      </c>
      <c r="G433" s="22" t="s">
        <v>2817</v>
      </c>
      <c r="H433" s="22" t="s">
        <v>320</v>
      </c>
      <c r="I433" s="22" t="s">
        <v>143</v>
      </c>
      <c r="J433" s="22" t="s">
        <v>2818</v>
      </c>
      <c r="K433" s="22" t="s">
        <v>2815</v>
      </c>
      <c r="L433" s="22" t="s">
        <v>2816</v>
      </c>
      <c r="M433" s="23" t="s">
        <v>102</v>
      </c>
      <c r="N433" s="23" t="s">
        <v>103</v>
      </c>
      <c r="O433" s="24"/>
      <c r="P433" s="24">
        <v>10426</v>
      </c>
      <c r="Q433" s="25">
        <v>12.21</v>
      </c>
      <c r="R433" s="26">
        <v>20750</v>
      </c>
      <c r="S433" s="26">
        <v>2800</v>
      </c>
      <c r="T433" s="27">
        <f t="shared" si="7"/>
        <v>23550</v>
      </c>
    </row>
    <row r="434" spans="1:20" x14ac:dyDescent="0.3">
      <c r="A434" s="22" t="s">
        <v>2819</v>
      </c>
      <c r="B434" s="22" t="s">
        <v>2820</v>
      </c>
      <c r="C434" s="22" t="s">
        <v>2821</v>
      </c>
      <c r="D434" s="22" t="s">
        <v>2822</v>
      </c>
      <c r="E434" s="22" t="s">
        <v>2823</v>
      </c>
      <c r="F434" s="22">
        <v>1</v>
      </c>
      <c r="G434" s="22" t="s">
        <v>2824</v>
      </c>
      <c r="H434" s="22" t="s">
        <v>110</v>
      </c>
      <c r="I434" s="22" t="s">
        <v>143</v>
      </c>
      <c r="J434" s="22" t="s">
        <v>112</v>
      </c>
      <c r="K434" s="22" t="s">
        <v>2822</v>
      </c>
      <c r="L434" s="22" t="s">
        <v>2823</v>
      </c>
      <c r="M434" s="23" t="s">
        <v>124</v>
      </c>
      <c r="N434" s="23" t="s">
        <v>125</v>
      </c>
      <c r="O434" s="24"/>
      <c r="P434" s="24">
        <v>10427</v>
      </c>
      <c r="Q434" s="25">
        <v>12.21</v>
      </c>
      <c r="R434" s="26">
        <v>8750</v>
      </c>
      <c r="S434" s="26">
        <v>2800</v>
      </c>
      <c r="T434" s="27">
        <f t="shared" si="7"/>
        <v>11550</v>
      </c>
    </row>
    <row r="435" spans="1:20" x14ac:dyDescent="0.3">
      <c r="A435" s="22" t="s">
        <v>2825</v>
      </c>
      <c r="B435" s="22" t="s">
        <v>2826</v>
      </c>
      <c r="C435" s="22" t="s">
        <v>2827</v>
      </c>
      <c r="D435" s="22" t="s">
        <v>2828</v>
      </c>
      <c r="E435" s="22" t="s">
        <v>2829</v>
      </c>
      <c r="F435" s="22">
        <v>1</v>
      </c>
      <c r="G435" s="22" t="s">
        <v>2830</v>
      </c>
      <c r="H435" s="22" t="s">
        <v>150</v>
      </c>
      <c r="I435" s="22" t="s">
        <v>143</v>
      </c>
      <c r="J435" s="22" t="s">
        <v>2831</v>
      </c>
      <c r="K435" s="22" t="s">
        <v>2828</v>
      </c>
      <c r="L435" s="22" t="s">
        <v>2829</v>
      </c>
      <c r="M435" s="23" t="s">
        <v>124</v>
      </c>
      <c r="N435" s="23" t="s">
        <v>125</v>
      </c>
      <c r="O435" s="24"/>
      <c r="P435" s="24">
        <v>10428</v>
      </c>
      <c r="Q435" s="25">
        <v>12.21</v>
      </c>
      <c r="R435" s="26">
        <v>16750</v>
      </c>
      <c r="S435" s="26">
        <v>2800</v>
      </c>
      <c r="T435" s="27">
        <f t="shared" si="7"/>
        <v>19550</v>
      </c>
    </row>
    <row r="436" spans="1:20" x14ac:dyDescent="0.3">
      <c r="A436" s="22" t="s">
        <v>136</v>
      </c>
      <c r="B436" s="22" t="s">
        <v>137</v>
      </c>
      <c r="C436" s="22" t="s">
        <v>138</v>
      </c>
      <c r="D436" s="22" t="s">
        <v>139</v>
      </c>
      <c r="E436" s="22" t="s">
        <v>140</v>
      </c>
      <c r="F436" s="22">
        <v>1</v>
      </c>
      <c r="G436" s="22" t="s">
        <v>141</v>
      </c>
      <c r="H436" s="22" t="s">
        <v>142</v>
      </c>
      <c r="I436" s="22" t="s">
        <v>143</v>
      </c>
      <c r="J436" s="22" t="s">
        <v>112</v>
      </c>
      <c r="K436" s="22" t="s">
        <v>139</v>
      </c>
      <c r="L436" s="22" t="s">
        <v>140</v>
      </c>
      <c r="M436" s="23" t="s">
        <v>124</v>
      </c>
      <c r="N436" s="23" t="s">
        <v>125</v>
      </c>
      <c r="O436" s="24"/>
      <c r="P436" s="24">
        <v>10429</v>
      </c>
      <c r="Q436" s="25">
        <v>12.21</v>
      </c>
      <c r="R436" s="26">
        <v>5750</v>
      </c>
      <c r="S436" s="26">
        <v>2800</v>
      </c>
      <c r="T436" s="27">
        <f t="shared" si="7"/>
        <v>8550</v>
      </c>
    </row>
    <row r="437" spans="1:20" x14ac:dyDescent="0.3">
      <c r="A437" s="22" t="s">
        <v>2832</v>
      </c>
      <c r="B437" s="22" t="s">
        <v>2833</v>
      </c>
      <c r="C437" s="22" t="s">
        <v>2834</v>
      </c>
      <c r="D437" s="22" t="s">
        <v>207</v>
      </c>
      <c r="E437" s="22" t="s">
        <v>208</v>
      </c>
      <c r="F437" s="22">
        <v>1</v>
      </c>
      <c r="G437" s="22" t="s">
        <v>209</v>
      </c>
      <c r="H437" s="22" t="s">
        <v>150</v>
      </c>
      <c r="I437" s="22" t="s">
        <v>143</v>
      </c>
      <c r="J437" s="22" t="s">
        <v>112</v>
      </c>
      <c r="K437" s="22" t="s">
        <v>210</v>
      </c>
      <c r="L437" s="22" t="s">
        <v>208</v>
      </c>
      <c r="M437" s="23" t="s">
        <v>124</v>
      </c>
      <c r="N437" s="23" t="s">
        <v>125</v>
      </c>
      <c r="O437" s="24"/>
      <c r="P437" s="24">
        <v>10430</v>
      </c>
      <c r="Q437" s="25">
        <v>12.21</v>
      </c>
      <c r="R437" s="26">
        <v>16750</v>
      </c>
      <c r="S437" s="26">
        <v>2800</v>
      </c>
      <c r="T437" s="27">
        <f t="shared" si="7"/>
        <v>19550</v>
      </c>
    </row>
    <row r="438" spans="1:20" x14ac:dyDescent="0.3">
      <c r="A438" s="22" t="s">
        <v>2832</v>
      </c>
      <c r="B438" s="22" t="s">
        <v>2835</v>
      </c>
      <c r="C438" s="22" t="s">
        <v>2836</v>
      </c>
      <c r="D438" s="22" t="s">
        <v>207</v>
      </c>
      <c r="E438" s="22" t="s">
        <v>208</v>
      </c>
      <c r="F438" s="22">
        <v>1</v>
      </c>
      <c r="G438" s="22" t="s">
        <v>209</v>
      </c>
      <c r="H438" s="22" t="s">
        <v>99</v>
      </c>
      <c r="I438" s="22" t="s">
        <v>143</v>
      </c>
      <c r="J438" s="22" t="s">
        <v>112</v>
      </c>
      <c r="K438" s="22" t="s">
        <v>210</v>
      </c>
      <c r="L438" s="22" t="s">
        <v>208</v>
      </c>
      <c r="M438" s="23" t="s">
        <v>124</v>
      </c>
      <c r="N438" s="23" t="s">
        <v>125</v>
      </c>
      <c r="O438" s="24"/>
      <c r="P438" s="24">
        <v>10431</v>
      </c>
      <c r="Q438" s="25">
        <v>12.21</v>
      </c>
      <c r="R438" s="26">
        <v>32750</v>
      </c>
      <c r="S438" s="26">
        <v>2800</v>
      </c>
      <c r="T438" s="27">
        <f t="shared" si="7"/>
        <v>35550</v>
      </c>
    </row>
    <row r="439" spans="1:20" x14ac:dyDescent="0.3">
      <c r="A439" s="22" t="s">
        <v>2702</v>
      </c>
      <c r="B439" s="22" t="s">
        <v>2837</v>
      </c>
      <c r="C439" s="22" t="s">
        <v>2838</v>
      </c>
      <c r="D439" s="22" t="s">
        <v>2839</v>
      </c>
      <c r="E439" s="22" t="s">
        <v>2840</v>
      </c>
      <c r="F439" s="22">
        <v>1</v>
      </c>
      <c r="G439" s="22" t="s">
        <v>2841</v>
      </c>
      <c r="H439" s="22" t="s">
        <v>142</v>
      </c>
      <c r="I439" s="22" t="s">
        <v>143</v>
      </c>
      <c r="J439" s="22" t="s">
        <v>112</v>
      </c>
      <c r="K439" s="22" t="s">
        <v>2839</v>
      </c>
      <c r="L439" s="22" t="s">
        <v>2840</v>
      </c>
      <c r="M439" s="23" t="s">
        <v>124</v>
      </c>
      <c r="N439" s="23" t="s">
        <v>125</v>
      </c>
      <c r="O439" s="24"/>
      <c r="P439" s="24">
        <v>10432</v>
      </c>
      <c r="Q439" s="25">
        <v>12.21</v>
      </c>
      <c r="R439" s="26">
        <v>5750</v>
      </c>
      <c r="S439" s="26">
        <v>2800</v>
      </c>
      <c r="T439" s="27">
        <f t="shared" si="7"/>
        <v>8550</v>
      </c>
    </row>
    <row r="440" spans="1:20" x14ac:dyDescent="0.3">
      <c r="A440" s="22" t="s">
        <v>2842</v>
      </c>
      <c r="B440" s="22" t="s">
        <v>2843</v>
      </c>
      <c r="C440" s="22" t="s">
        <v>2844</v>
      </c>
      <c r="D440" s="22" t="s">
        <v>2845</v>
      </c>
      <c r="E440" s="22" t="s">
        <v>2846</v>
      </c>
      <c r="F440" s="22">
        <v>1</v>
      </c>
      <c r="G440" s="22" t="s">
        <v>2847</v>
      </c>
      <c r="H440" s="22" t="s">
        <v>150</v>
      </c>
      <c r="I440" s="22" t="s">
        <v>143</v>
      </c>
      <c r="J440" s="22" t="s">
        <v>2848</v>
      </c>
      <c r="K440" s="22" t="s">
        <v>2845</v>
      </c>
      <c r="L440" s="22" t="s">
        <v>2849</v>
      </c>
      <c r="M440" s="23" t="s">
        <v>124</v>
      </c>
      <c r="N440" s="23" t="s">
        <v>125</v>
      </c>
      <c r="O440" s="24"/>
      <c r="P440" s="24">
        <v>10433</v>
      </c>
      <c r="Q440" s="25">
        <v>12.21</v>
      </c>
      <c r="R440" s="26">
        <v>16750</v>
      </c>
      <c r="S440" s="26">
        <v>2800</v>
      </c>
      <c r="T440" s="27">
        <f t="shared" si="7"/>
        <v>19550</v>
      </c>
    </row>
    <row r="441" spans="1:20" x14ac:dyDescent="0.3">
      <c r="A441" s="22" t="s">
        <v>2842</v>
      </c>
      <c r="B441" s="22" t="s">
        <v>2850</v>
      </c>
      <c r="C441" s="22" t="s">
        <v>2851</v>
      </c>
      <c r="D441" s="22" t="s">
        <v>2845</v>
      </c>
      <c r="E441" s="22" t="s">
        <v>2846</v>
      </c>
      <c r="F441" s="22">
        <v>1</v>
      </c>
      <c r="G441" s="22" t="s">
        <v>2847</v>
      </c>
      <c r="H441" s="22" t="s">
        <v>99</v>
      </c>
      <c r="I441" s="22" t="s">
        <v>143</v>
      </c>
      <c r="J441" s="22" t="s">
        <v>2848</v>
      </c>
      <c r="K441" s="22" t="s">
        <v>2845</v>
      </c>
      <c r="L441" s="22" t="s">
        <v>2849</v>
      </c>
      <c r="M441" s="23" t="s">
        <v>124</v>
      </c>
      <c r="N441" s="23" t="s">
        <v>125</v>
      </c>
      <c r="O441" s="24"/>
      <c r="P441" s="24">
        <v>10434</v>
      </c>
      <c r="Q441" s="25">
        <v>12.21</v>
      </c>
      <c r="R441" s="26">
        <v>32750</v>
      </c>
      <c r="S441" s="26">
        <v>2800</v>
      </c>
      <c r="T441" s="27">
        <f t="shared" si="7"/>
        <v>35550</v>
      </c>
    </row>
    <row r="442" spans="1:20" x14ac:dyDescent="0.3">
      <c r="A442" s="22" t="s">
        <v>2852</v>
      </c>
      <c r="B442" s="22" t="s">
        <v>2853</v>
      </c>
      <c r="C442" s="22" t="s">
        <v>2854</v>
      </c>
      <c r="D442" s="22" t="s">
        <v>2855</v>
      </c>
      <c r="E442" s="22" t="s">
        <v>2856</v>
      </c>
      <c r="F442" s="22">
        <v>1</v>
      </c>
      <c r="G442" s="22" t="s">
        <v>2857</v>
      </c>
      <c r="H442" s="22" t="s">
        <v>320</v>
      </c>
      <c r="I442" s="22" t="s">
        <v>143</v>
      </c>
      <c r="J442" s="22" t="s">
        <v>2858</v>
      </c>
      <c r="K442" s="22" t="s">
        <v>2855</v>
      </c>
      <c r="L442" s="22" t="s">
        <v>2856</v>
      </c>
      <c r="M442" s="23" t="s">
        <v>115</v>
      </c>
      <c r="N442" s="23" t="s">
        <v>116</v>
      </c>
      <c r="O442" s="24"/>
      <c r="P442" s="24">
        <v>10435</v>
      </c>
      <c r="Q442" s="25">
        <v>12.21</v>
      </c>
      <c r="R442" s="26">
        <v>20750</v>
      </c>
      <c r="S442" s="26">
        <v>2800</v>
      </c>
      <c r="T442" s="27">
        <f t="shared" si="7"/>
        <v>23550</v>
      </c>
    </row>
    <row r="443" spans="1:20" x14ac:dyDescent="0.3">
      <c r="A443" s="22" t="s">
        <v>2859</v>
      </c>
      <c r="B443" s="22" t="s">
        <v>2860</v>
      </c>
      <c r="C443" s="22" t="s">
        <v>2861</v>
      </c>
      <c r="D443" s="22" t="s">
        <v>2862</v>
      </c>
      <c r="E443" s="22" t="s">
        <v>2863</v>
      </c>
      <c r="F443" s="22">
        <v>1</v>
      </c>
      <c r="G443" s="22" t="s">
        <v>2864</v>
      </c>
      <c r="H443" s="22" t="s">
        <v>142</v>
      </c>
      <c r="I443" s="22" t="s">
        <v>143</v>
      </c>
      <c r="J443" s="22" t="s">
        <v>112</v>
      </c>
      <c r="K443" s="22" t="s">
        <v>2862</v>
      </c>
      <c r="L443" s="22" t="s">
        <v>2863</v>
      </c>
      <c r="M443" s="23" t="s">
        <v>115</v>
      </c>
      <c r="N443" s="23" t="s">
        <v>116</v>
      </c>
      <c r="O443" s="24"/>
      <c r="P443" s="24">
        <v>10436</v>
      </c>
      <c r="Q443" s="25">
        <v>12.21</v>
      </c>
      <c r="R443" s="26">
        <v>5750</v>
      </c>
      <c r="S443" s="26">
        <v>2800</v>
      </c>
      <c r="T443" s="27">
        <f t="shared" si="7"/>
        <v>8550</v>
      </c>
    </row>
    <row r="444" spans="1:20" x14ac:dyDescent="0.3">
      <c r="A444" s="22" t="s">
        <v>2865</v>
      </c>
      <c r="B444" s="22" t="s">
        <v>2866</v>
      </c>
      <c r="C444" s="22" t="s">
        <v>2867</v>
      </c>
      <c r="D444" s="22" t="s">
        <v>2868</v>
      </c>
      <c r="E444" s="22" t="s">
        <v>2869</v>
      </c>
      <c r="F444" s="22">
        <v>1</v>
      </c>
      <c r="G444" s="22" t="s">
        <v>2870</v>
      </c>
      <c r="H444" s="22" t="s">
        <v>142</v>
      </c>
      <c r="I444" s="22" t="s">
        <v>143</v>
      </c>
      <c r="J444" s="22" t="s">
        <v>112</v>
      </c>
      <c r="K444" s="22" t="s">
        <v>2868</v>
      </c>
      <c r="L444" s="22" t="s">
        <v>2869</v>
      </c>
      <c r="M444" s="23" t="s">
        <v>115</v>
      </c>
      <c r="N444" s="23" t="s">
        <v>116</v>
      </c>
      <c r="O444" s="24"/>
      <c r="P444" s="24">
        <v>10437</v>
      </c>
      <c r="Q444" s="25">
        <v>12.21</v>
      </c>
      <c r="R444" s="26">
        <v>5750</v>
      </c>
      <c r="S444" s="26">
        <v>2800</v>
      </c>
      <c r="T444" s="27">
        <f t="shared" si="7"/>
        <v>8550</v>
      </c>
    </row>
    <row r="445" spans="1:20" x14ac:dyDescent="0.3">
      <c r="A445" s="22" t="s">
        <v>2871</v>
      </c>
      <c r="B445" s="22" t="s">
        <v>2872</v>
      </c>
      <c r="C445" s="22" t="s">
        <v>2873</v>
      </c>
      <c r="D445" s="22" t="s">
        <v>2874</v>
      </c>
      <c r="E445" s="22" t="s">
        <v>2875</v>
      </c>
      <c r="F445" s="22">
        <v>1</v>
      </c>
      <c r="G445" s="22" t="s">
        <v>2876</v>
      </c>
      <c r="H445" s="22" t="s">
        <v>110</v>
      </c>
      <c r="I445" s="22" t="s">
        <v>143</v>
      </c>
      <c r="J445" s="22" t="s">
        <v>112</v>
      </c>
      <c r="K445" s="22" t="s">
        <v>2874</v>
      </c>
      <c r="L445" s="22" t="s">
        <v>2875</v>
      </c>
      <c r="M445" s="23" t="s">
        <v>115</v>
      </c>
      <c r="N445" s="23" t="s">
        <v>116</v>
      </c>
      <c r="O445" s="24"/>
      <c r="P445" s="24">
        <v>10438</v>
      </c>
      <c r="Q445" s="25">
        <v>12.21</v>
      </c>
      <c r="R445" s="26">
        <v>8750</v>
      </c>
      <c r="S445" s="26">
        <v>2800</v>
      </c>
      <c r="T445" s="27">
        <f t="shared" si="7"/>
        <v>11550</v>
      </c>
    </row>
    <row r="446" spans="1:20" x14ac:dyDescent="0.3">
      <c r="A446" s="22" t="s">
        <v>2877</v>
      </c>
      <c r="B446" s="22" t="s">
        <v>2878</v>
      </c>
      <c r="C446" s="22" t="s">
        <v>2879</v>
      </c>
      <c r="D446" s="22" t="s">
        <v>187</v>
      </c>
      <c r="E446" s="22" t="s">
        <v>2880</v>
      </c>
      <c r="F446" s="22">
        <v>1</v>
      </c>
      <c r="G446" s="22" t="s">
        <v>2881</v>
      </c>
      <c r="H446" s="22" t="s">
        <v>150</v>
      </c>
      <c r="I446" s="22" t="s">
        <v>143</v>
      </c>
      <c r="J446" s="22" t="s">
        <v>112</v>
      </c>
      <c r="K446" s="22" t="s">
        <v>187</v>
      </c>
      <c r="L446" s="22" t="s">
        <v>2880</v>
      </c>
      <c r="M446" s="23" t="s">
        <v>115</v>
      </c>
      <c r="N446" s="23" t="s">
        <v>116</v>
      </c>
      <c r="O446" s="24"/>
      <c r="P446" s="24">
        <v>10439</v>
      </c>
      <c r="Q446" s="25">
        <v>12.21</v>
      </c>
      <c r="R446" s="26">
        <v>16750</v>
      </c>
      <c r="S446" s="26">
        <v>2800</v>
      </c>
      <c r="T446" s="27">
        <f t="shared" si="7"/>
        <v>19550</v>
      </c>
    </row>
    <row r="447" spans="1:20" x14ac:dyDescent="0.3">
      <c r="A447" s="22" t="s">
        <v>2882</v>
      </c>
      <c r="B447" s="22" t="s">
        <v>2883</v>
      </c>
      <c r="C447" s="22" t="s">
        <v>2884</v>
      </c>
      <c r="D447" s="22" t="s">
        <v>2885</v>
      </c>
      <c r="E447" s="22" t="s">
        <v>2886</v>
      </c>
      <c r="F447" s="22">
        <v>1</v>
      </c>
      <c r="G447" s="22" t="s">
        <v>2887</v>
      </c>
      <c r="H447" s="22" t="s">
        <v>110</v>
      </c>
      <c r="I447" s="22" t="s">
        <v>143</v>
      </c>
      <c r="J447" s="22" t="s">
        <v>112</v>
      </c>
      <c r="K447" s="22" t="s">
        <v>2885</v>
      </c>
      <c r="L447" s="22" t="s">
        <v>2886</v>
      </c>
      <c r="M447" s="23" t="s">
        <v>115</v>
      </c>
      <c r="N447" s="23" t="s">
        <v>116</v>
      </c>
      <c r="O447" s="24"/>
      <c r="P447" s="24">
        <v>10440</v>
      </c>
      <c r="Q447" s="25">
        <v>12.21</v>
      </c>
      <c r="R447" s="26">
        <v>8750</v>
      </c>
      <c r="S447" s="26">
        <v>2800</v>
      </c>
      <c r="T447" s="27">
        <f t="shared" si="7"/>
        <v>11550</v>
      </c>
    </row>
    <row r="448" spans="1:20" x14ac:dyDescent="0.3">
      <c r="A448" s="22" t="s">
        <v>2888</v>
      </c>
      <c r="B448" s="22" t="s">
        <v>2889</v>
      </c>
      <c r="C448" s="22" t="s">
        <v>2890</v>
      </c>
      <c r="D448" s="22" t="s">
        <v>2891</v>
      </c>
      <c r="E448" s="22" t="s">
        <v>2892</v>
      </c>
      <c r="F448" s="22">
        <v>1</v>
      </c>
      <c r="G448" s="22" t="s">
        <v>2893</v>
      </c>
      <c r="H448" s="22" t="s">
        <v>110</v>
      </c>
      <c r="I448" s="22" t="s">
        <v>143</v>
      </c>
      <c r="J448" s="22" t="s">
        <v>112</v>
      </c>
      <c r="K448" s="22" t="s">
        <v>2894</v>
      </c>
      <c r="L448" s="22" t="s">
        <v>2895</v>
      </c>
      <c r="M448" s="23" t="s">
        <v>115</v>
      </c>
      <c r="N448" s="23" t="s">
        <v>116</v>
      </c>
      <c r="O448" s="24"/>
      <c r="P448" s="24">
        <v>10441</v>
      </c>
      <c r="Q448" s="25">
        <v>12.21</v>
      </c>
      <c r="R448" s="26">
        <v>8750</v>
      </c>
      <c r="S448" s="26">
        <v>2800</v>
      </c>
      <c r="T448" s="27">
        <f t="shared" si="7"/>
        <v>11550</v>
      </c>
    </row>
    <row r="449" spans="1:20" x14ac:dyDescent="0.3">
      <c r="A449" s="22" t="s">
        <v>2896</v>
      </c>
      <c r="B449" s="22" t="s">
        <v>2897</v>
      </c>
      <c r="C449" s="22" t="s">
        <v>2898</v>
      </c>
      <c r="D449" s="22" t="s">
        <v>2899</v>
      </c>
      <c r="E449" s="22" t="s">
        <v>2900</v>
      </c>
      <c r="F449" s="22">
        <v>1</v>
      </c>
      <c r="G449" s="22" t="s">
        <v>2901</v>
      </c>
      <c r="H449" s="22" t="s">
        <v>110</v>
      </c>
      <c r="I449" s="22" t="s">
        <v>143</v>
      </c>
      <c r="J449" s="22" t="s">
        <v>112</v>
      </c>
      <c r="K449" s="22" t="s">
        <v>2899</v>
      </c>
      <c r="L449" s="22" t="s">
        <v>2900</v>
      </c>
      <c r="M449" s="23" t="s">
        <v>115</v>
      </c>
      <c r="N449" s="23" t="s">
        <v>116</v>
      </c>
      <c r="O449" s="24"/>
      <c r="P449" s="24">
        <v>10442</v>
      </c>
      <c r="Q449" s="25">
        <v>12.21</v>
      </c>
      <c r="R449" s="26">
        <v>8750</v>
      </c>
      <c r="S449" s="26">
        <v>2800</v>
      </c>
      <c r="T449" s="27">
        <f t="shared" si="7"/>
        <v>11550</v>
      </c>
    </row>
    <row r="450" spans="1:20" x14ac:dyDescent="0.3">
      <c r="A450" s="22" t="s">
        <v>2902</v>
      </c>
      <c r="B450" s="22" t="s">
        <v>2903</v>
      </c>
      <c r="C450" s="22" t="s">
        <v>2904</v>
      </c>
      <c r="D450" s="22" t="s">
        <v>2905</v>
      </c>
      <c r="E450" s="22" t="s">
        <v>2906</v>
      </c>
      <c r="F450" s="22">
        <v>1</v>
      </c>
      <c r="G450" s="22" t="s">
        <v>2907</v>
      </c>
      <c r="H450" s="22" t="s">
        <v>223</v>
      </c>
      <c r="I450" s="22" t="s">
        <v>143</v>
      </c>
      <c r="J450" s="22" t="s">
        <v>2908</v>
      </c>
      <c r="K450" s="22" t="s">
        <v>2905</v>
      </c>
      <c r="L450" s="22" t="s">
        <v>2906</v>
      </c>
      <c r="M450" s="23" t="s">
        <v>115</v>
      </c>
      <c r="N450" s="23" t="s">
        <v>116</v>
      </c>
      <c r="O450" s="24"/>
      <c r="P450" s="24">
        <v>10443</v>
      </c>
      <c r="Q450" s="25">
        <v>12.21</v>
      </c>
      <c r="R450" s="26">
        <v>10750</v>
      </c>
      <c r="S450" s="26">
        <v>2800</v>
      </c>
      <c r="T450" s="27">
        <f t="shared" si="7"/>
        <v>13550</v>
      </c>
    </row>
    <row r="451" spans="1:20" x14ac:dyDescent="0.3">
      <c r="A451" s="22" t="s">
        <v>2909</v>
      </c>
      <c r="B451" s="22" t="s">
        <v>2910</v>
      </c>
      <c r="C451" s="22" t="s">
        <v>2911</v>
      </c>
      <c r="D451" s="22" t="s">
        <v>2912</v>
      </c>
      <c r="E451" s="22" t="s">
        <v>2913</v>
      </c>
      <c r="F451" s="22">
        <v>1</v>
      </c>
      <c r="G451" s="22" t="s">
        <v>2914</v>
      </c>
      <c r="H451" s="22" t="s">
        <v>110</v>
      </c>
      <c r="I451" s="22" t="s">
        <v>143</v>
      </c>
      <c r="J451" s="22" t="s">
        <v>112</v>
      </c>
      <c r="K451" s="22" t="s">
        <v>2912</v>
      </c>
      <c r="L451" s="22" t="s">
        <v>2913</v>
      </c>
      <c r="M451" s="23" t="s">
        <v>115</v>
      </c>
      <c r="N451" s="23" t="s">
        <v>116</v>
      </c>
      <c r="O451" s="24"/>
      <c r="P451" s="24">
        <v>10444</v>
      </c>
      <c r="Q451" s="25">
        <v>12.21</v>
      </c>
      <c r="R451" s="26">
        <v>8750</v>
      </c>
      <c r="S451" s="26">
        <v>2800</v>
      </c>
      <c r="T451" s="27">
        <f t="shared" si="7"/>
        <v>11550</v>
      </c>
    </row>
    <row r="452" spans="1:20" x14ac:dyDescent="0.3">
      <c r="A452" s="22" t="s">
        <v>2915</v>
      </c>
      <c r="B452" s="22" t="s">
        <v>2916</v>
      </c>
      <c r="C452" s="22" t="s">
        <v>2917</v>
      </c>
      <c r="D452" s="22" t="s">
        <v>2918</v>
      </c>
      <c r="E452" s="22" t="s">
        <v>2913</v>
      </c>
      <c r="F452" s="22">
        <v>1</v>
      </c>
      <c r="G452" s="22" t="s">
        <v>2919</v>
      </c>
      <c r="H452" s="28" t="s">
        <v>110</v>
      </c>
      <c r="I452" s="22" t="s">
        <v>143</v>
      </c>
      <c r="J452" s="22" t="s">
        <v>112</v>
      </c>
      <c r="K452" s="22" t="s">
        <v>2912</v>
      </c>
      <c r="L452" s="22" t="s">
        <v>2913</v>
      </c>
      <c r="M452" s="23" t="s">
        <v>115</v>
      </c>
      <c r="N452" s="23" t="s">
        <v>116</v>
      </c>
      <c r="O452" s="24"/>
      <c r="P452" s="24">
        <v>10445</v>
      </c>
      <c r="Q452" s="25">
        <v>12.21</v>
      </c>
      <c r="R452" s="26">
        <v>8750</v>
      </c>
      <c r="S452" s="26">
        <v>2800</v>
      </c>
      <c r="T452" s="27">
        <f t="shared" si="7"/>
        <v>11550</v>
      </c>
    </row>
    <row r="453" spans="1:20" x14ac:dyDescent="0.3">
      <c r="A453" s="22" t="s">
        <v>2920</v>
      </c>
      <c r="B453" s="22" t="s">
        <v>2921</v>
      </c>
      <c r="C453" s="22" t="s">
        <v>2922</v>
      </c>
      <c r="D453" s="22" t="s">
        <v>2923</v>
      </c>
      <c r="E453" s="22" t="s">
        <v>2924</v>
      </c>
      <c r="F453" s="22">
        <v>1</v>
      </c>
      <c r="G453" s="22" t="s">
        <v>2925</v>
      </c>
      <c r="H453" s="22" t="s">
        <v>223</v>
      </c>
      <c r="I453" s="22" t="s">
        <v>143</v>
      </c>
      <c r="J453" s="22" t="s">
        <v>112</v>
      </c>
      <c r="K453" s="22" t="s">
        <v>2923</v>
      </c>
      <c r="L453" s="22" t="s">
        <v>2924</v>
      </c>
      <c r="M453" s="29" t="s">
        <v>134</v>
      </c>
      <c r="N453" s="29" t="s">
        <v>135</v>
      </c>
      <c r="O453" s="24"/>
      <c r="P453" s="24">
        <v>10446</v>
      </c>
      <c r="Q453" s="25">
        <v>12.21</v>
      </c>
      <c r="R453" s="26">
        <v>10750</v>
      </c>
      <c r="S453" s="26">
        <v>2800</v>
      </c>
      <c r="T453" s="27">
        <f t="shared" si="7"/>
        <v>13550</v>
      </c>
    </row>
    <row r="454" spans="1:20" x14ac:dyDescent="0.3">
      <c r="A454" s="22" t="s">
        <v>2926</v>
      </c>
      <c r="B454" s="22" t="s">
        <v>2927</v>
      </c>
      <c r="C454" s="22" t="s">
        <v>2928</v>
      </c>
      <c r="D454" s="22" t="s">
        <v>2929</v>
      </c>
      <c r="E454" s="22" t="s">
        <v>2930</v>
      </c>
      <c r="F454" s="22">
        <v>1</v>
      </c>
      <c r="G454" s="22" t="s">
        <v>2931</v>
      </c>
      <c r="H454" s="22" t="s">
        <v>150</v>
      </c>
      <c r="I454" s="22" t="s">
        <v>143</v>
      </c>
      <c r="J454" s="22" t="s">
        <v>112</v>
      </c>
      <c r="K454" s="22" t="s">
        <v>2929</v>
      </c>
      <c r="L454" s="22" t="s">
        <v>2930</v>
      </c>
      <c r="M454" s="29" t="s">
        <v>134</v>
      </c>
      <c r="N454" s="29" t="s">
        <v>135</v>
      </c>
      <c r="O454" s="24"/>
      <c r="P454" s="24">
        <v>10447</v>
      </c>
      <c r="Q454" s="25">
        <v>12.21</v>
      </c>
      <c r="R454" s="26">
        <v>16750</v>
      </c>
      <c r="S454" s="26">
        <v>2800</v>
      </c>
      <c r="T454" s="27">
        <f t="shared" si="7"/>
        <v>19550</v>
      </c>
    </row>
    <row r="455" spans="1:20" x14ac:dyDescent="0.3">
      <c r="A455" s="22" t="s">
        <v>2932</v>
      </c>
      <c r="B455" s="22" t="s">
        <v>2933</v>
      </c>
      <c r="C455" s="22" t="s">
        <v>2934</v>
      </c>
      <c r="D455" s="22" t="s">
        <v>2935</v>
      </c>
      <c r="E455" s="22" t="s">
        <v>2936</v>
      </c>
      <c r="F455" s="22">
        <v>1</v>
      </c>
      <c r="G455" s="22" t="s">
        <v>2937</v>
      </c>
      <c r="H455" s="22" t="s">
        <v>110</v>
      </c>
      <c r="I455" s="22" t="s">
        <v>143</v>
      </c>
      <c r="J455" s="22" t="s">
        <v>112</v>
      </c>
      <c r="K455" s="22" t="s">
        <v>2938</v>
      </c>
      <c r="L455" s="22" t="s">
        <v>2936</v>
      </c>
      <c r="M455" s="29" t="s">
        <v>134</v>
      </c>
      <c r="N455" s="29" t="s">
        <v>135</v>
      </c>
      <c r="O455" s="24"/>
      <c r="P455" s="24">
        <v>10448</v>
      </c>
      <c r="Q455" s="25">
        <v>12.21</v>
      </c>
      <c r="R455" s="26">
        <v>8750</v>
      </c>
      <c r="S455" s="26">
        <v>2800</v>
      </c>
      <c r="T455" s="27">
        <f t="shared" si="7"/>
        <v>11550</v>
      </c>
    </row>
    <row r="456" spans="1:20" x14ac:dyDescent="0.3">
      <c r="A456" s="22" t="s">
        <v>2939</v>
      </c>
      <c r="B456" s="22" t="s">
        <v>2940</v>
      </c>
      <c r="C456" s="22" t="s">
        <v>2941</v>
      </c>
      <c r="D456" s="22" t="s">
        <v>2942</v>
      </c>
      <c r="E456" s="22" t="s">
        <v>2943</v>
      </c>
      <c r="F456" s="30">
        <v>2</v>
      </c>
      <c r="G456" s="22" t="s">
        <v>2944</v>
      </c>
      <c r="H456" s="22" t="s">
        <v>142</v>
      </c>
      <c r="I456" s="22" t="s">
        <v>143</v>
      </c>
      <c r="J456" s="22" t="s">
        <v>112</v>
      </c>
      <c r="K456" s="22" t="s">
        <v>2942</v>
      </c>
      <c r="L456" s="22" t="s">
        <v>2943</v>
      </c>
      <c r="M456" s="29" t="s">
        <v>134</v>
      </c>
      <c r="N456" s="29" t="s">
        <v>135</v>
      </c>
      <c r="O456" s="24"/>
      <c r="P456" s="24">
        <v>10449</v>
      </c>
      <c r="Q456" s="25">
        <v>12.21</v>
      </c>
      <c r="R456" s="26">
        <v>5750</v>
      </c>
      <c r="S456" s="26">
        <v>2800</v>
      </c>
      <c r="T456" s="27">
        <f t="shared" si="7"/>
        <v>14300</v>
      </c>
    </row>
    <row r="457" spans="1:20" x14ac:dyDescent="0.3">
      <c r="A457" s="22" t="s">
        <v>2945</v>
      </c>
      <c r="B457" s="22" t="s">
        <v>2946</v>
      </c>
      <c r="C457" s="22" t="s">
        <v>2947</v>
      </c>
      <c r="D457" s="22" t="s">
        <v>404</v>
      </c>
      <c r="E457" s="22" t="s">
        <v>2948</v>
      </c>
      <c r="F457" s="22">
        <v>1</v>
      </c>
      <c r="G457" s="22" t="s">
        <v>2949</v>
      </c>
      <c r="H457" s="22" t="s">
        <v>142</v>
      </c>
      <c r="I457" s="22" t="s">
        <v>143</v>
      </c>
      <c r="J457" s="22" t="s">
        <v>112</v>
      </c>
      <c r="K457" s="22" t="s">
        <v>404</v>
      </c>
      <c r="L457" s="22" t="s">
        <v>2948</v>
      </c>
      <c r="M457" s="29" t="s">
        <v>134</v>
      </c>
      <c r="N457" s="29" t="s">
        <v>135</v>
      </c>
      <c r="O457" s="24"/>
      <c r="P457" s="24">
        <v>10450</v>
      </c>
      <c r="Q457" s="25">
        <v>12.21</v>
      </c>
      <c r="R457" s="26">
        <v>5750</v>
      </c>
      <c r="S457" s="26">
        <v>2800</v>
      </c>
      <c r="T457" s="27">
        <f t="shared" si="7"/>
        <v>8550</v>
      </c>
    </row>
    <row r="458" spans="1:20" x14ac:dyDescent="0.3">
      <c r="A458" s="22" t="s">
        <v>2950</v>
      </c>
      <c r="B458" s="22" t="s">
        <v>2951</v>
      </c>
      <c r="C458" s="22" t="s">
        <v>2952</v>
      </c>
      <c r="D458" s="22" t="s">
        <v>2953</v>
      </c>
      <c r="E458" s="22" t="s">
        <v>2954</v>
      </c>
      <c r="F458" s="22">
        <v>1</v>
      </c>
      <c r="G458" s="22" t="s">
        <v>2955</v>
      </c>
      <c r="H458" s="22" t="s">
        <v>150</v>
      </c>
      <c r="I458" s="22" t="s">
        <v>143</v>
      </c>
      <c r="J458" s="22" t="s">
        <v>112</v>
      </c>
      <c r="K458" s="22" t="s">
        <v>2953</v>
      </c>
      <c r="L458" s="22" t="s">
        <v>2954</v>
      </c>
      <c r="M458" s="29" t="s">
        <v>134</v>
      </c>
      <c r="N458" s="29" t="s">
        <v>135</v>
      </c>
      <c r="O458" s="24"/>
      <c r="P458" s="24">
        <v>10451</v>
      </c>
      <c r="Q458" s="25">
        <v>12.21</v>
      </c>
      <c r="R458" s="26">
        <v>16750</v>
      </c>
      <c r="S458" s="26">
        <v>2800</v>
      </c>
      <c r="T458" s="27">
        <f t="shared" si="7"/>
        <v>19550</v>
      </c>
    </row>
    <row r="459" spans="1:20" x14ac:dyDescent="0.3">
      <c r="A459" s="22" t="s">
        <v>2956</v>
      </c>
      <c r="B459" s="22" t="s">
        <v>2957</v>
      </c>
      <c r="C459" s="22" t="s">
        <v>2958</v>
      </c>
      <c r="D459" s="22" t="s">
        <v>2959</v>
      </c>
      <c r="E459" s="22" t="s">
        <v>2960</v>
      </c>
      <c r="F459" s="22">
        <v>1</v>
      </c>
      <c r="G459" s="22" t="s">
        <v>2961</v>
      </c>
      <c r="H459" s="22" t="s">
        <v>99</v>
      </c>
      <c r="I459" s="22" t="s">
        <v>143</v>
      </c>
      <c r="J459" s="22" t="s">
        <v>112</v>
      </c>
      <c r="K459" s="22" t="s">
        <v>2959</v>
      </c>
      <c r="L459" s="22" t="s">
        <v>2960</v>
      </c>
      <c r="M459" s="29" t="s">
        <v>134</v>
      </c>
      <c r="N459" s="29" t="s">
        <v>135</v>
      </c>
      <c r="O459" s="24"/>
      <c r="P459" s="24">
        <v>10452</v>
      </c>
      <c r="Q459" s="25">
        <v>12.21</v>
      </c>
      <c r="R459" s="26">
        <v>32750</v>
      </c>
      <c r="S459" s="26">
        <v>2800</v>
      </c>
      <c r="T459" s="27">
        <f t="shared" si="7"/>
        <v>35550</v>
      </c>
    </row>
    <row r="460" spans="1:20" x14ac:dyDescent="0.3">
      <c r="A460" s="22" t="s">
        <v>2962</v>
      </c>
      <c r="B460" s="22" t="s">
        <v>2963</v>
      </c>
      <c r="C460" s="22" t="s">
        <v>2964</v>
      </c>
      <c r="D460" s="22" t="s">
        <v>2965</v>
      </c>
      <c r="E460" s="22" t="s">
        <v>2966</v>
      </c>
      <c r="F460" s="30">
        <v>3</v>
      </c>
      <c r="G460" s="22" t="s">
        <v>2967</v>
      </c>
      <c r="H460" s="22" t="s">
        <v>142</v>
      </c>
      <c r="I460" s="22" t="s">
        <v>143</v>
      </c>
      <c r="J460" s="22" t="s">
        <v>2968</v>
      </c>
      <c r="K460" s="22" t="s">
        <v>2965</v>
      </c>
      <c r="L460" s="22" t="s">
        <v>2966</v>
      </c>
      <c r="M460" s="29" t="s">
        <v>134</v>
      </c>
      <c r="N460" s="29" t="s">
        <v>135</v>
      </c>
      <c r="O460" s="24"/>
      <c r="P460" s="24">
        <v>10453</v>
      </c>
      <c r="Q460" s="25">
        <v>12.21</v>
      </c>
      <c r="R460" s="26">
        <v>5750</v>
      </c>
      <c r="S460" s="26">
        <v>2800</v>
      </c>
      <c r="T460" s="27">
        <f t="shared" si="7"/>
        <v>20050</v>
      </c>
    </row>
    <row r="461" spans="1:20" x14ac:dyDescent="0.3">
      <c r="A461" s="22" t="s">
        <v>2969</v>
      </c>
      <c r="B461" s="22" t="s">
        <v>2970</v>
      </c>
      <c r="C461" s="22" t="s">
        <v>2971</v>
      </c>
      <c r="D461" s="22" t="s">
        <v>2972</v>
      </c>
      <c r="E461" s="22" t="s">
        <v>2973</v>
      </c>
      <c r="F461" s="22">
        <v>1</v>
      </c>
      <c r="G461" s="22" t="s">
        <v>2974</v>
      </c>
      <c r="H461" s="22" t="s">
        <v>142</v>
      </c>
      <c r="I461" s="22" t="s">
        <v>143</v>
      </c>
      <c r="J461" s="22" t="s">
        <v>2975</v>
      </c>
      <c r="K461" s="22" t="s">
        <v>2972</v>
      </c>
      <c r="L461" s="22" t="s">
        <v>2973</v>
      </c>
      <c r="M461" s="29" t="s">
        <v>134</v>
      </c>
      <c r="N461" s="29" t="s">
        <v>135</v>
      </c>
      <c r="O461" s="24"/>
      <c r="P461" s="24">
        <v>10454</v>
      </c>
      <c r="Q461" s="25">
        <v>12.21</v>
      </c>
      <c r="R461" s="26">
        <v>5750</v>
      </c>
      <c r="S461" s="26">
        <v>2800</v>
      </c>
      <c r="T461" s="27">
        <f t="shared" si="7"/>
        <v>8550</v>
      </c>
    </row>
    <row r="462" spans="1:20" x14ac:dyDescent="0.3">
      <c r="A462" s="22" t="s">
        <v>2976</v>
      </c>
      <c r="B462" s="22" t="s">
        <v>2977</v>
      </c>
      <c r="C462" s="22" t="s">
        <v>2978</v>
      </c>
      <c r="D462" s="22" t="s">
        <v>2979</v>
      </c>
      <c r="E462" s="22" t="s">
        <v>2980</v>
      </c>
      <c r="F462" s="22">
        <v>1</v>
      </c>
      <c r="G462" s="22" t="s">
        <v>2981</v>
      </c>
      <c r="H462" s="28" t="s">
        <v>142</v>
      </c>
      <c r="I462" s="22" t="s">
        <v>143</v>
      </c>
      <c r="J462" s="22" t="s">
        <v>112</v>
      </c>
      <c r="K462" s="22" t="s">
        <v>2979</v>
      </c>
      <c r="L462" s="22" t="s">
        <v>2980</v>
      </c>
      <c r="M462" s="29" t="s">
        <v>134</v>
      </c>
      <c r="N462" s="29" t="s">
        <v>135</v>
      </c>
      <c r="O462" s="24"/>
      <c r="P462" s="24">
        <v>10455</v>
      </c>
      <c r="Q462" s="25">
        <v>12.21</v>
      </c>
      <c r="R462" s="26">
        <v>5750</v>
      </c>
      <c r="S462" s="26">
        <v>2800</v>
      </c>
      <c r="T462" s="27">
        <f t="shared" si="7"/>
        <v>8550</v>
      </c>
    </row>
    <row r="463" spans="1:20" x14ac:dyDescent="0.3">
      <c r="A463" s="22" t="s">
        <v>2982</v>
      </c>
      <c r="B463" s="22" t="s">
        <v>2983</v>
      </c>
      <c r="C463" s="22" t="s">
        <v>2984</v>
      </c>
      <c r="D463" s="22" t="s">
        <v>2985</v>
      </c>
      <c r="E463" s="22" t="s">
        <v>2986</v>
      </c>
      <c r="F463" s="30">
        <v>2</v>
      </c>
      <c r="G463" s="22" t="s">
        <v>2987</v>
      </c>
      <c r="H463" s="22" t="s">
        <v>99</v>
      </c>
      <c r="I463" s="22" t="s">
        <v>143</v>
      </c>
      <c r="J463" s="22" t="s">
        <v>112</v>
      </c>
      <c r="K463" s="22" t="s">
        <v>2985</v>
      </c>
      <c r="L463" s="22" t="s">
        <v>2986</v>
      </c>
      <c r="M463" s="29" t="s">
        <v>134</v>
      </c>
      <c r="N463" s="29" t="s">
        <v>135</v>
      </c>
      <c r="O463" s="24"/>
      <c r="P463" s="24">
        <v>10456</v>
      </c>
      <c r="Q463" s="25">
        <v>12.21</v>
      </c>
      <c r="R463" s="26">
        <v>32750</v>
      </c>
      <c r="S463" s="26">
        <v>2800</v>
      </c>
      <c r="T463" s="27">
        <f t="shared" si="7"/>
        <v>68300</v>
      </c>
    </row>
    <row r="464" spans="1:20" x14ac:dyDescent="0.3">
      <c r="A464" s="22" t="s">
        <v>2988</v>
      </c>
      <c r="B464" s="22" t="s">
        <v>2989</v>
      </c>
      <c r="C464" s="22" t="s">
        <v>2990</v>
      </c>
      <c r="D464" s="22" t="s">
        <v>2991</v>
      </c>
      <c r="E464" s="22" t="s">
        <v>2992</v>
      </c>
      <c r="F464" s="22">
        <v>1</v>
      </c>
      <c r="G464" s="22" t="s">
        <v>2993</v>
      </c>
      <c r="H464" s="22" t="s">
        <v>110</v>
      </c>
      <c r="I464" s="22" t="s">
        <v>143</v>
      </c>
      <c r="J464" s="22" t="s">
        <v>112</v>
      </c>
      <c r="K464" s="22" t="s">
        <v>2991</v>
      </c>
      <c r="L464" s="22" t="s">
        <v>2992</v>
      </c>
      <c r="M464" s="29" t="s">
        <v>134</v>
      </c>
      <c r="N464" s="29" t="s">
        <v>135</v>
      </c>
      <c r="O464" s="24"/>
      <c r="P464" s="24">
        <v>10457</v>
      </c>
      <c r="Q464" s="25">
        <v>12.21</v>
      </c>
      <c r="R464" s="26">
        <v>8750</v>
      </c>
      <c r="S464" s="26">
        <v>2800</v>
      </c>
      <c r="T464" s="27">
        <f t="shared" si="7"/>
        <v>11550</v>
      </c>
    </row>
    <row r="465" spans="1:20" x14ac:dyDescent="0.3">
      <c r="A465" s="22" t="s">
        <v>2994</v>
      </c>
      <c r="B465" s="22" t="s">
        <v>2995</v>
      </c>
      <c r="C465" s="22" t="s">
        <v>2996</v>
      </c>
      <c r="D465" s="22" t="s">
        <v>2997</v>
      </c>
      <c r="E465" s="22" t="s">
        <v>2998</v>
      </c>
      <c r="F465" s="22">
        <v>1</v>
      </c>
      <c r="G465" s="22" t="s">
        <v>2999</v>
      </c>
      <c r="H465" s="22" t="s">
        <v>2365</v>
      </c>
      <c r="I465" s="22" t="s">
        <v>143</v>
      </c>
      <c r="J465" s="22" t="s">
        <v>3000</v>
      </c>
      <c r="K465" s="22" t="s">
        <v>2997</v>
      </c>
      <c r="L465" s="22" t="s">
        <v>2998</v>
      </c>
      <c r="M465" s="29" t="s">
        <v>134</v>
      </c>
      <c r="N465" s="29" t="s">
        <v>135</v>
      </c>
      <c r="O465" s="24"/>
      <c r="P465" s="24">
        <v>10458</v>
      </c>
      <c r="Q465" s="25">
        <v>12.21</v>
      </c>
      <c r="R465" s="26">
        <v>51250</v>
      </c>
      <c r="S465" s="26">
        <v>3700</v>
      </c>
      <c r="T465" s="27">
        <f t="shared" si="7"/>
        <v>54950</v>
      </c>
    </row>
    <row r="466" spans="1:20" x14ac:dyDescent="0.3">
      <c r="A466" s="22" t="s">
        <v>3001</v>
      </c>
      <c r="B466" s="22" t="s">
        <v>3002</v>
      </c>
      <c r="C466" s="22" t="s">
        <v>3003</v>
      </c>
      <c r="D466" s="22" t="s">
        <v>3004</v>
      </c>
      <c r="E466" s="22" t="s">
        <v>3005</v>
      </c>
      <c r="F466" s="22">
        <v>1</v>
      </c>
      <c r="G466" s="22" t="s">
        <v>3006</v>
      </c>
      <c r="H466" s="22" t="s">
        <v>110</v>
      </c>
      <c r="I466" s="22" t="s">
        <v>143</v>
      </c>
      <c r="J466" s="22" t="s">
        <v>3007</v>
      </c>
      <c r="K466" s="22" t="s">
        <v>3004</v>
      </c>
      <c r="L466" s="22" t="s">
        <v>3005</v>
      </c>
      <c r="M466" s="29" t="s">
        <v>134</v>
      </c>
      <c r="N466" s="29" t="s">
        <v>135</v>
      </c>
      <c r="O466" s="24"/>
      <c r="P466" s="24">
        <v>10459</v>
      </c>
      <c r="Q466" s="25">
        <v>12.21</v>
      </c>
      <c r="R466" s="26">
        <v>8750</v>
      </c>
      <c r="S466" s="26">
        <v>2800</v>
      </c>
      <c r="T466" s="27">
        <f t="shared" si="7"/>
        <v>11550</v>
      </c>
    </row>
    <row r="467" spans="1:20" x14ac:dyDescent="0.3">
      <c r="A467" s="22" t="s">
        <v>3008</v>
      </c>
      <c r="B467" s="22" t="s">
        <v>3009</v>
      </c>
      <c r="C467" s="22" t="s">
        <v>3010</v>
      </c>
      <c r="D467" s="22" t="s">
        <v>3011</v>
      </c>
      <c r="E467" s="22" t="s">
        <v>3012</v>
      </c>
      <c r="F467" s="22">
        <v>1</v>
      </c>
      <c r="G467" s="22" t="s">
        <v>3013</v>
      </c>
      <c r="H467" s="22" t="s">
        <v>150</v>
      </c>
      <c r="I467" s="22" t="s">
        <v>143</v>
      </c>
      <c r="J467" s="22" t="s">
        <v>112</v>
      </c>
      <c r="K467" s="22" t="s">
        <v>3011</v>
      </c>
      <c r="L467" s="22" t="s">
        <v>3012</v>
      </c>
      <c r="M467" s="29" t="s">
        <v>134</v>
      </c>
      <c r="N467" s="29" t="s">
        <v>135</v>
      </c>
      <c r="O467" s="24"/>
      <c r="P467" s="24">
        <v>10460</v>
      </c>
      <c r="Q467" s="25">
        <v>12.21</v>
      </c>
      <c r="R467" s="26">
        <v>16750</v>
      </c>
      <c r="S467" s="26">
        <v>2800</v>
      </c>
      <c r="T467" s="27">
        <f t="shared" si="7"/>
        <v>19550</v>
      </c>
    </row>
    <row r="468" spans="1:20" x14ac:dyDescent="0.3">
      <c r="A468" s="22" t="s">
        <v>3014</v>
      </c>
      <c r="B468" s="22" t="s">
        <v>3015</v>
      </c>
      <c r="C468" s="22" t="s">
        <v>3016</v>
      </c>
      <c r="D468" s="22" t="s">
        <v>3017</v>
      </c>
      <c r="E468" s="22" t="s">
        <v>3018</v>
      </c>
      <c r="F468" s="22">
        <v>1</v>
      </c>
      <c r="G468" s="22" t="s">
        <v>3019</v>
      </c>
      <c r="H468" s="22" t="s">
        <v>142</v>
      </c>
      <c r="I468" s="22" t="s">
        <v>143</v>
      </c>
      <c r="J468" s="22" t="s">
        <v>112</v>
      </c>
      <c r="K468" s="22" t="s">
        <v>3017</v>
      </c>
      <c r="L468" s="22" t="s">
        <v>3018</v>
      </c>
      <c r="M468" s="29" t="s">
        <v>134</v>
      </c>
      <c r="N468" s="29" t="s">
        <v>135</v>
      </c>
      <c r="O468" s="24"/>
      <c r="P468" s="24">
        <v>10461</v>
      </c>
      <c r="Q468" s="25">
        <v>12.21</v>
      </c>
      <c r="R468" s="26">
        <v>5750</v>
      </c>
      <c r="S468" s="26">
        <v>2800</v>
      </c>
      <c r="T468" s="27">
        <f t="shared" si="7"/>
        <v>8550</v>
      </c>
    </row>
    <row r="469" spans="1:20" x14ac:dyDescent="0.3">
      <c r="A469" s="22" t="s">
        <v>3020</v>
      </c>
      <c r="B469" s="22" t="s">
        <v>3021</v>
      </c>
      <c r="C469" s="22" t="s">
        <v>3022</v>
      </c>
      <c r="D469" s="22" t="s">
        <v>3023</v>
      </c>
      <c r="E469" s="22" t="s">
        <v>3024</v>
      </c>
      <c r="F469" s="22">
        <v>1</v>
      </c>
      <c r="G469" s="22" t="s">
        <v>3025</v>
      </c>
      <c r="H469" s="22" t="s">
        <v>110</v>
      </c>
      <c r="I469" s="22" t="s">
        <v>143</v>
      </c>
      <c r="J469" s="22" t="s">
        <v>164</v>
      </c>
      <c r="K469" s="22" t="s">
        <v>3026</v>
      </c>
      <c r="L469" s="22" t="s">
        <v>3024</v>
      </c>
      <c r="M469" s="29" t="s">
        <v>134</v>
      </c>
      <c r="N469" s="29" t="s">
        <v>135</v>
      </c>
      <c r="O469" s="24"/>
      <c r="P469" s="24">
        <v>10462</v>
      </c>
      <c r="Q469" s="25">
        <v>12.21</v>
      </c>
      <c r="R469" s="26">
        <v>8750</v>
      </c>
      <c r="S469" s="26">
        <v>2800</v>
      </c>
      <c r="T469" s="27">
        <f t="shared" si="7"/>
        <v>11550</v>
      </c>
    </row>
    <row r="470" spans="1:20" x14ac:dyDescent="0.3">
      <c r="A470" s="22" t="s">
        <v>3027</v>
      </c>
      <c r="B470" s="22" t="s">
        <v>3028</v>
      </c>
      <c r="C470" s="22" t="s">
        <v>3029</v>
      </c>
      <c r="D470" s="22" t="s">
        <v>3030</v>
      </c>
      <c r="E470" s="22" t="s">
        <v>3031</v>
      </c>
      <c r="F470" s="22">
        <v>1</v>
      </c>
      <c r="G470" s="22" t="s">
        <v>3032</v>
      </c>
      <c r="H470" s="22" t="s">
        <v>142</v>
      </c>
      <c r="I470" s="22" t="s">
        <v>143</v>
      </c>
      <c r="J470" s="22" t="s">
        <v>112</v>
      </c>
      <c r="K470" s="22" t="s">
        <v>3030</v>
      </c>
      <c r="L470" s="22" t="s">
        <v>3031</v>
      </c>
      <c r="M470" s="29" t="s">
        <v>134</v>
      </c>
      <c r="N470" s="29" t="s">
        <v>135</v>
      </c>
      <c r="O470" s="24"/>
      <c r="P470" s="24">
        <v>10463</v>
      </c>
      <c r="Q470" s="25">
        <v>12.21</v>
      </c>
      <c r="R470" s="26">
        <v>5750</v>
      </c>
      <c r="S470" s="26">
        <v>2800</v>
      </c>
      <c r="T470" s="27">
        <f t="shared" si="7"/>
        <v>8550</v>
      </c>
    </row>
    <row r="471" spans="1:20" x14ac:dyDescent="0.3">
      <c r="A471" s="22" t="s">
        <v>3033</v>
      </c>
      <c r="B471" s="22" t="s">
        <v>3034</v>
      </c>
      <c r="C471" s="22" t="s">
        <v>3035</v>
      </c>
      <c r="D471" s="22" t="s">
        <v>3036</v>
      </c>
      <c r="E471" s="22" t="s">
        <v>3037</v>
      </c>
      <c r="F471" s="22">
        <v>1</v>
      </c>
      <c r="G471" s="22" t="s">
        <v>3038</v>
      </c>
      <c r="H471" s="22" t="s">
        <v>110</v>
      </c>
      <c r="I471" s="22" t="s">
        <v>143</v>
      </c>
      <c r="J471" s="22" t="s">
        <v>3039</v>
      </c>
      <c r="K471" s="22" t="s">
        <v>3036</v>
      </c>
      <c r="L471" s="22" t="s">
        <v>3037</v>
      </c>
      <c r="M471" s="31" t="s">
        <v>399</v>
      </c>
      <c r="N471" s="31" t="s">
        <v>400</v>
      </c>
      <c r="O471" s="24"/>
      <c r="P471" s="24">
        <v>10464</v>
      </c>
      <c r="Q471" s="25">
        <v>12.21</v>
      </c>
      <c r="R471" s="26">
        <v>8750</v>
      </c>
      <c r="S471" s="26">
        <v>2800</v>
      </c>
      <c r="T471" s="27">
        <f t="shared" si="7"/>
        <v>11550</v>
      </c>
    </row>
    <row r="472" spans="1:20" x14ac:dyDescent="0.3">
      <c r="A472" s="22" t="s">
        <v>2761</v>
      </c>
      <c r="B472" s="22" t="s">
        <v>3040</v>
      </c>
      <c r="C472" s="22" t="s">
        <v>3041</v>
      </c>
      <c r="D472" s="22" t="s">
        <v>3042</v>
      </c>
      <c r="E472" s="22" t="s">
        <v>3043</v>
      </c>
      <c r="F472" s="22">
        <v>1</v>
      </c>
      <c r="G472" s="22" t="s">
        <v>3044</v>
      </c>
      <c r="H472" s="22" t="s">
        <v>99</v>
      </c>
      <c r="I472" s="22" t="s">
        <v>143</v>
      </c>
      <c r="J472" s="22" t="s">
        <v>112</v>
      </c>
      <c r="K472" s="22" t="s">
        <v>3042</v>
      </c>
      <c r="L472" s="22" t="s">
        <v>3043</v>
      </c>
      <c r="M472" s="31" t="s">
        <v>399</v>
      </c>
      <c r="N472" s="31" t="s">
        <v>400</v>
      </c>
      <c r="O472" s="24"/>
      <c r="P472" s="24">
        <v>10465</v>
      </c>
      <c r="Q472" s="25">
        <v>12.21</v>
      </c>
      <c r="R472" s="26">
        <v>32750</v>
      </c>
      <c r="S472" s="26">
        <v>2800</v>
      </c>
      <c r="T472" s="27">
        <f t="shared" si="7"/>
        <v>35550</v>
      </c>
    </row>
    <row r="473" spans="1:20" x14ac:dyDescent="0.3">
      <c r="A473" s="22" t="s">
        <v>3045</v>
      </c>
      <c r="B473" s="22" t="s">
        <v>3046</v>
      </c>
      <c r="C473" s="22" t="s">
        <v>3047</v>
      </c>
      <c r="D473" s="22" t="s">
        <v>3048</v>
      </c>
      <c r="E473" s="22" t="s">
        <v>3049</v>
      </c>
      <c r="F473" s="22">
        <v>1</v>
      </c>
      <c r="G473" s="22" t="s">
        <v>3050</v>
      </c>
      <c r="H473" s="22" t="s">
        <v>110</v>
      </c>
      <c r="I473" s="22" t="s">
        <v>143</v>
      </c>
      <c r="J473" s="22" t="s">
        <v>3051</v>
      </c>
      <c r="K473" s="22" t="s">
        <v>3048</v>
      </c>
      <c r="L473" s="22" t="s">
        <v>3049</v>
      </c>
      <c r="M473" s="31" t="s">
        <v>399</v>
      </c>
      <c r="N473" s="31" t="s">
        <v>400</v>
      </c>
      <c r="O473" s="24"/>
      <c r="P473" s="24">
        <v>10466</v>
      </c>
      <c r="Q473" s="25">
        <v>12.21</v>
      </c>
      <c r="R473" s="26">
        <v>8750</v>
      </c>
      <c r="S473" s="26">
        <v>2800</v>
      </c>
      <c r="T473" s="27">
        <f t="shared" si="7"/>
        <v>11550</v>
      </c>
    </row>
    <row r="474" spans="1:20" x14ac:dyDescent="0.3">
      <c r="A474" s="22" t="s">
        <v>3052</v>
      </c>
      <c r="B474" s="22" t="s">
        <v>3053</v>
      </c>
      <c r="C474" s="22" t="s">
        <v>3054</v>
      </c>
      <c r="D474" s="22" t="s">
        <v>3055</v>
      </c>
      <c r="E474" s="22" t="s">
        <v>3056</v>
      </c>
      <c r="F474" s="22">
        <v>1</v>
      </c>
      <c r="G474" s="22" t="s">
        <v>3057</v>
      </c>
      <c r="H474" s="22" t="s">
        <v>223</v>
      </c>
      <c r="I474" s="22" t="s">
        <v>143</v>
      </c>
      <c r="J474" s="22" t="s">
        <v>112</v>
      </c>
      <c r="K474" s="22" t="s">
        <v>3055</v>
      </c>
      <c r="L474" s="22" t="s">
        <v>3056</v>
      </c>
      <c r="M474" s="31" t="s">
        <v>399</v>
      </c>
      <c r="N474" s="31" t="s">
        <v>400</v>
      </c>
      <c r="O474" s="24"/>
      <c r="P474" s="24">
        <v>10467</v>
      </c>
      <c r="Q474" s="25">
        <v>12.21</v>
      </c>
      <c r="R474" s="26">
        <v>10750</v>
      </c>
      <c r="S474" s="26">
        <v>2800</v>
      </c>
      <c r="T474" s="27">
        <f t="shared" si="7"/>
        <v>13550</v>
      </c>
    </row>
    <row r="475" spans="1:20" x14ac:dyDescent="0.3">
      <c r="A475" s="22" t="s">
        <v>3058</v>
      </c>
      <c r="B475" s="22" t="s">
        <v>3059</v>
      </c>
      <c r="C475" s="22" t="s">
        <v>3060</v>
      </c>
      <c r="D475" s="22" t="s">
        <v>3061</v>
      </c>
      <c r="E475" s="22" t="s">
        <v>3062</v>
      </c>
      <c r="F475" s="22">
        <v>1</v>
      </c>
      <c r="G475" s="22" t="s">
        <v>3063</v>
      </c>
      <c r="H475" s="22" t="s">
        <v>110</v>
      </c>
      <c r="I475" s="22" t="s">
        <v>3064</v>
      </c>
      <c r="J475" s="22" t="s">
        <v>101</v>
      </c>
      <c r="K475" s="22" t="s">
        <v>3061</v>
      </c>
      <c r="L475" s="22" t="s">
        <v>3062</v>
      </c>
      <c r="M475" s="23" t="s">
        <v>102</v>
      </c>
      <c r="N475" s="23" t="s">
        <v>103</v>
      </c>
      <c r="O475" s="24"/>
      <c r="P475" s="24">
        <v>10468</v>
      </c>
      <c r="Q475" s="25">
        <v>12.22</v>
      </c>
      <c r="R475" s="26">
        <v>8750</v>
      </c>
      <c r="S475" s="26">
        <v>2800</v>
      </c>
      <c r="T475" s="27">
        <f t="shared" si="7"/>
        <v>11550</v>
      </c>
    </row>
    <row r="476" spans="1:20" x14ac:dyDescent="0.3">
      <c r="A476" s="22" t="s">
        <v>2708</v>
      </c>
      <c r="B476" s="22" t="s">
        <v>3065</v>
      </c>
      <c r="C476" s="22" t="s">
        <v>3066</v>
      </c>
      <c r="D476" s="22" t="s">
        <v>3067</v>
      </c>
      <c r="E476" s="22" t="s">
        <v>3068</v>
      </c>
      <c r="F476" s="22">
        <v>1</v>
      </c>
      <c r="G476" s="22" t="s">
        <v>3069</v>
      </c>
      <c r="H476" s="28" t="s">
        <v>142</v>
      </c>
      <c r="I476" s="22" t="s">
        <v>3064</v>
      </c>
      <c r="J476" s="22" t="s">
        <v>112</v>
      </c>
      <c r="K476" s="22" t="s">
        <v>3067</v>
      </c>
      <c r="L476" s="22" t="s">
        <v>3068</v>
      </c>
      <c r="M476" s="23" t="s">
        <v>124</v>
      </c>
      <c r="N476" s="23" t="s">
        <v>125</v>
      </c>
      <c r="O476" s="24"/>
      <c r="P476" s="24">
        <v>10469</v>
      </c>
      <c r="Q476" s="25">
        <v>12.22</v>
      </c>
      <c r="R476" s="26">
        <v>5750</v>
      </c>
      <c r="S476" s="26">
        <v>2800</v>
      </c>
      <c r="T476" s="27">
        <f t="shared" si="7"/>
        <v>8550</v>
      </c>
    </row>
    <row r="477" spans="1:20" x14ac:dyDescent="0.3">
      <c r="A477" s="22" t="s">
        <v>3070</v>
      </c>
      <c r="B477" s="22" t="s">
        <v>3071</v>
      </c>
      <c r="C477" s="22" t="s">
        <v>3072</v>
      </c>
      <c r="D477" s="22" t="s">
        <v>3073</v>
      </c>
      <c r="E477" s="22" t="s">
        <v>3074</v>
      </c>
      <c r="F477" s="30">
        <v>2</v>
      </c>
      <c r="G477" s="22" t="s">
        <v>3075</v>
      </c>
      <c r="H477" s="22" t="s">
        <v>99</v>
      </c>
      <c r="I477" s="22" t="s">
        <v>3064</v>
      </c>
      <c r="J477" s="22" t="s">
        <v>1048</v>
      </c>
      <c r="K477" s="22" t="s">
        <v>3073</v>
      </c>
      <c r="L477" s="22" t="s">
        <v>3074</v>
      </c>
      <c r="M477" s="23" t="s">
        <v>124</v>
      </c>
      <c r="N477" s="23" t="s">
        <v>125</v>
      </c>
      <c r="O477" s="24"/>
      <c r="P477" s="24">
        <v>10470</v>
      </c>
      <c r="Q477" s="25">
        <v>12.22</v>
      </c>
      <c r="R477" s="26">
        <v>32750</v>
      </c>
      <c r="S477" s="26">
        <v>2800</v>
      </c>
      <c r="T477" s="27">
        <f t="shared" si="7"/>
        <v>68300</v>
      </c>
    </row>
    <row r="478" spans="1:20" x14ac:dyDescent="0.3">
      <c r="A478" s="22" t="s">
        <v>3076</v>
      </c>
      <c r="B478" s="22" t="s">
        <v>3077</v>
      </c>
      <c r="C478" s="22" t="s">
        <v>3078</v>
      </c>
      <c r="D478" s="22" t="s">
        <v>3079</v>
      </c>
      <c r="E478" s="22" t="s">
        <v>3080</v>
      </c>
      <c r="F478" s="22">
        <v>1</v>
      </c>
      <c r="G478" s="22" t="s">
        <v>3081</v>
      </c>
      <c r="H478" s="22" t="s">
        <v>150</v>
      </c>
      <c r="I478" s="22" t="s">
        <v>3064</v>
      </c>
      <c r="J478" s="22" t="s">
        <v>112</v>
      </c>
      <c r="K478" s="22" t="s">
        <v>3079</v>
      </c>
      <c r="L478" s="22" t="s">
        <v>3080</v>
      </c>
      <c r="M478" s="23" t="s">
        <v>124</v>
      </c>
      <c r="N478" s="23" t="s">
        <v>125</v>
      </c>
      <c r="O478" s="24"/>
      <c r="P478" s="24">
        <v>10471</v>
      </c>
      <c r="Q478" s="25">
        <v>12.22</v>
      </c>
      <c r="R478" s="26">
        <v>16750</v>
      </c>
      <c r="S478" s="26">
        <v>2800</v>
      </c>
      <c r="T478" s="27">
        <f t="shared" si="7"/>
        <v>19550</v>
      </c>
    </row>
    <row r="479" spans="1:20" x14ac:dyDescent="0.3">
      <c r="A479" s="22" t="s">
        <v>2842</v>
      </c>
      <c r="B479" s="22" t="s">
        <v>3082</v>
      </c>
      <c r="C479" s="22" t="s">
        <v>3083</v>
      </c>
      <c r="D479" s="22" t="s">
        <v>3084</v>
      </c>
      <c r="E479" s="22" t="s">
        <v>3085</v>
      </c>
      <c r="F479" s="22">
        <v>1</v>
      </c>
      <c r="G479" s="22" t="s">
        <v>3086</v>
      </c>
      <c r="H479" s="22" t="s">
        <v>110</v>
      </c>
      <c r="I479" s="22" t="s">
        <v>3064</v>
      </c>
      <c r="J479" s="22" t="s">
        <v>112</v>
      </c>
      <c r="K479" s="22" t="s">
        <v>3084</v>
      </c>
      <c r="L479" s="22" t="s">
        <v>3085</v>
      </c>
      <c r="M479" s="23" t="s">
        <v>124</v>
      </c>
      <c r="N479" s="23" t="s">
        <v>125</v>
      </c>
      <c r="O479" s="24"/>
      <c r="P479" s="24">
        <v>10472</v>
      </c>
      <c r="Q479" s="25">
        <v>12.22</v>
      </c>
      <c r="R479" s="26">
        <v>8750</v>
      </c>
      <c r="S479" s="26">
        <v>2800</v>
      </c>
      <c r="T479" s="27">
        <f t="shared" si="7"/>
        <v>11550</v>
      </c>
    </row>
    <row r="480" spans="1:20" x14ac:dyDescent="0.3">
      <c r="A480" s="22" t="s">
        <v>3087</v>
      </c>
      <c r="B480" s="22" t="s">
        <v>3088</v>
      </c>
      <c r="C480" s="22" t="s">
        <v>3089</v>
      </c>
      <c r="D480" s="22" t="s">
        <v>3090</v>
      </c>
      <c r="E480" s="22" t="s">
        <v>3091</v>
      </c>
      <c r="F480" s="22">
        <v>1</v>
      </c>
      <c r="G480" s="22" t="s">
        <v>3092</v>
      </c>
      <c r="H480" s="22" t="s">
        <v>110</v>
      </c>
      <c r="I480" s="22" t="s">
        <v>3064</v>
      </c>
      <c r="J480" s="22" t="s">
        <v>112</v>
      </c>
      <c r="K480" s="22" t="s">
        <v>3090</v>
      </c>
      <c r="L480" s="22" t="s">
        <v>3091</v>
      </c>
      <c r="M480" s="23" t="s">
        <v>115</v>
      </c>
      <c r="N480" s="23" t="s">
        <v>116</v>
      </c>
      <c r="O480" s="24"/>
      <c r="P480" s="24">
        <v>10473</v>
      </c>
      <c r="Q480" s="25">
        <v>12.22</v>
      </c>
      <c r="R480" s="26">
        <v>8750</v>
      </c>
      <c r="S480" s="26">
        <v>2800</v>
      </c>
      <c r="T480" s="27">
        <f t="shared" si="7"/>
        <v>11550</v>
      </c>
    </row>
    <row r="481" spans="1:20" x14ac:dyDescent="0.3">
      <c r="A481" s="22" t="s">
        <v>2902</v>
      </c>
      <c r="B481" s="22" t="s">
        <v>3093</v>
      </c>
      <c r="C481" s="22" t="s">
        <v>3094</v>
      </c>
      <c r="D481" s="22" t="s">
        <v>3095</v>
      </c>
      <c r="E481" s="22" t="s">
        <v>3096</v>
      </c>
      <c r="F481" s="22">
        <v>1</v>
      </c>
      <c r="G481" s="22" t="s">
        <v>3097</v>
      </c>
      <c r="H481" s="22" t="s">
        <v>99</v>
      </c>
      <c r="I481" s="22" t="s">
        <v>3064</v>
      </c>
      <c r="J481" s="22" t="s">
        <v>112</v>
      </c>
      <c r="K481" s="22" t="s">
        <v>3095</v>
      </c>
      <c r="L481" s="22" t="s">
        <v>3096</v>
      </c>
      <c r="M481" s="23" t="s">
        <v>115</v>
      </c>
      <c r="N481" s="23" t="s">
        <v>116</v>
      </c>
      <c r="O481" s="24"/>
      <c r="P481" s="24">
        <v>10474</v>
      </c>
      <c r="Q481" s="25">
        <v>12.22</v>
      </c>
      <c r="R481" s="26">
        <v>32750</v>
      </c>
      <c r="S481" s="26">
        <v>2800</v>
      </c>
      <c r="T481" s="27">
        <f t="shared" si="7"/>
        <v>35550</v>
      </c>
    </row>
    <row r="482" spans="1:20" x14ac:dyDescent="0.3">
      <c r="A482" s="22" t="s">
        <v>3098</v>
      </c>
      <c r="B482" s="22" t="s">
        <v>3099</v>
      </c>
      <c r="C482" s="22" t="s">
        <v>3100</v>
      </c>
      <c r="D482" s="22" t="s">
        <v>3101</v>
      </c>
      <c r="E482" s="22" t="s">
        <v>3102</v>
      </c>
      <c r="F482" s="22">
        <v>1</v>
      </c>
      <c r="G482" s="22" t="s">
        <v>3103</v>
      </c>
      <c r="H482" s="22" t="s">
        <v>150</v>
      </c>
      <c r="I482" s="22" t="s">
        <v>3064</v>
      </c>
      <c r="J482" s="22" t="s">
        <v>112</v>
      </c>
      <c r="K482" s="22" t="s">
        <v>3101</v>
      </c>
      <c r="L482" s="22" t="s">
        <v>3102</v>
      </c>
      <c r="M482" s="23" t="s">
        <v>115</v>
      </c>
      <c r="N482" s="23" t="s">
        <v>116</v>
      </c>
      <c r="O482" s="24"/>
      <c r="P482" s="24">
        <v>10475</v>
      </c>
      <c r="Q482" s="25">
        <v>12.22</v>
      </c>
      <c r="R482" s="26">
        <v>16750</v>
      </c>
      <c r="S482" s="26">
        <v>2800</v>
      </c>
      <c r="T482" s="27">
        <f t="shared" si="7"/>
        <v>19550</v>
      </c>
    </row>
    <row r="483" spans="1:20" x14ac:dyDescent="0.3">
      <c r="A483" s="22" t="s">
        <v>3104</v>
      </c>
      <c r="B483" s="22" t="s">
        <v>3105</v>
      </c>
      <c r="C483" s="22" t="s">
        <v>3106</v>
      </c>
      <c r="D483" s="22" t="s">
        <v>3107</v>
      </c>
      <c r="E483" s="22" t="s">
        <v>3108</v>
      </c>
      <c r="F483" s="22">
        <v>1</v>
      </c>
      <c r="G483" s="22" t="s">
        <v>3109</v>
      </c>
      <c r="H483" s="22" t="s">
        <v>223</v>
      </c>
      <c r="I483" s="22" t="s">
        <v>3064</v>
      </c>
      <c r="J483" s="22" t="s">
        <v>112</v>
      </c>
      <c r="K483" s="22" t="s">
        <v>3107</v>
      </c>
      <c r="L483" s="22" t="s">
        <v>3108</v>
      </c>
      <c r="M483" s="23" t="s">
        <v>115</v>
      </c>
      <c r="N483" s="23" t="s">
        <v>116</v>
      </c>
      <c r="O483" s="24"/>
      <c r="P483" s="24">
        <v>10476</v>
      </c>
      <c r="Q483" s="25">
        <v>12.22</v>
      </c>
      <c r="R483" s="26">
        <v>10750</v>
      </c>
      <c r="S483" s="26">
        <v>2800</v>
      </c>
      <c r="T483" s="27">
        <f t="shared" si="7"/>
        <v>13550</v>
      </c>
    </row>
    <row r="484" spans="1:20" x14ac:dyDescent="0.3">
      <c r="A484" s="22" t="s">
        <v>3110</v>
      </c>
      <c r="B484" s="22" t="s">
        <v>3111</v>
      </c>
      <c r="C484" s="22" t="s">
        <v>3112</v>
      </c>
      <c r="D484" s="22" t="s">
        <v>3113</v>
      </c>
      <c r="E484" s="22" t="s">
        <v>3114</v>
      </c>
      <c r="F484" s="22">
        <v>1</v>
      </c>
      <c r="G484" s="22" t="s">
        <v>3115</v>
      </c>
      <c r="H484" s="22" t="s">
        <v>150</v>
      </c>
      <c r="I484" s="22" t="s">
        <v>3064</v>
      </c>
      <c r="J484" s="22" t="s">
        <v>112</v>
      </c>
      <c r="K484" s="22" t="s">
        <v>3116</v>
      </c>
      <c r="L484" s="22" t="s">
        <v>3117</v>
      </c>
      <c r="M484" s="23" t="s">
        <v>115</v>
      </c>
      <c r="N484" s="23" t="s">
        <v>116</v>
      </c>
      <c r="O484" s="24"/>
      <c r="P484" s="24">
        <v>10477</v>
      </c>
      <c r="Q484" s="25">
        <v>12.22</v>
      </c>
      <c r="R484" s="26">
        <v>16750</v>
      </c>
      <c r="S484" s="26">
        <v>2800</v>
      </c>
      <c r="T484" s="27">
        <f t="shared" si="7"/>
        <v>19550</v>
      </c>
    </row>
    <row r="485" spans="1:20" x14ac:dyDescent="0.3">
      <c r="A485" s="22" t="s">
        <v>3118</v>
      </c>
      <c r="B485" s="22" t="s">
        <v>3119</v>
      </c>
      <c r="C485" s="22" t="s">
        <v>3120</v>
      </c>
      <c r="D485" s="22" t="s">
        <v>3121</v>
      </c>
      <c r="E485" s="22" t="s">
        <v>3122</v>
      </c>
      <c r="F485" s="22">
        <v>1</v>
      </c>
      <c r="G485" s="22" t="s">
        <v>3123</v>
      </c>
      <c r="H485" s="22" t="s">
        <v>110</v>
      </c>
      <c r="I485" s="22" t="s">
        <v>3064</v>
      </c>
      <c r="J485" s="22" t="s">
        <v>473</v>
      </c>
      <c r="K485" s="22" t="s">
        <v>3121</v>
      </c>
      <c r="L485" s="22" t="s">
        <v>3122</v>
      </c>
      <c r="M485" s="23" t="s">
        <v>292</v>
      </c>
      <c r="N485" s="23" t="s">
        <v>293</v>
      </c>
      <c r="O485" s="24"/>
      <c r="P485" s="24">
        <v>10478</v>
      </c>
      <c r="Q485" s="25">
        <v>12.22</v>
      </c>
      <c r="R485" s="26">
        <v>8750</v>
      </c>
      <c r="S485" s="26">
        <v>2800</v>
      </c>
      <c r="T485" s="27">
        <f t="shared" si="7"/>
        <v>11550</v>
      </c>
    </row>
    <row r="486" spans="1:20" x14ac:dyDescent="0.3">
      <c r="A486" s="22" t="s">
        <v>3124</v>
      </c>
      <c r="B486" s="22" t="s">
        <v>3125</v>
      </c>
      <c r="C486" s="22" t="s">
        <v>3126</v>
      </c>
      <c r="D486" s="22" t="s">
        <v>3127</v>
      </c>
      <c r="E486" s="22" t="s">
        <v>3128</v>
      </c>
      <c r="F486" s="22">
        <v>1</v>
      </c>
      <c r="G486" s="22" t="s">
        <v>3129</v>
      </c>
      <c r="H486" s="22" t="s">
        <v>150</v>
      </c>
      <c r="I486" s="22" t="s">
        <v>3064</v>
      </c>
      <c r="J486" s="22" t="s">
        <v>112</v>
      </c>
      <c r="K486" s="22" t="s">
        <v>3127</v>
      </c>
      <c r="L486" s="22" t="s">
        <v>3128</v>
      </c>
      <c r="M486" s="29" t="s">
        <v>134</v>
      </c>
      <c r="N486" s="29" t="s">
        <v>135</v>
      </c>
      <c r="O486" s="24"/>
      <c r="P486" s="24">
        <v>10479</v>
      </c>
      <c r="Q486" s="25">
        <v>12.22</v>
      </c>
      <c r="R486" s="26">
        <v>16750</v>
      </c>
      <c r="S486" s="26">
        <v>2800</v>
      </c>
      <c r="T486" s="27">
        <f t="shared" si="7"/>
        <v>19550</v>
      </c>
    </row>
    <row r="487" spans="1:20" x14ac:dyDescent="0.3">
      <c r="A487" s="22" t="s">
        <v>3130</v>
      </c>
      <c r="B487" s="22" t="s">
        <v>3131</v>
      </c>
      <c r="C487" s="22" t="s">
        <v>3132</v>
      </c>
      <c r="D487" s="22" t="s">
        <v>3133</v>
      </c>
      <c r="E487" s="22" t="s">
        <v>3134</v>
      </c>
      <c r="F487" s="22">
        <v>1</v>
      </c>
      <c r="G487" s="22" t="s">
        <v>3135</v>
      </c>
      <c r="H487" s="28" t="s">
        <v>150</v>
      </c>
      <c r="I487" s="22" t="s">
        <v>3064</v>
      </c>
      <c r="J487" s="22" t="s">
        <v>3136</v>
      </c>
      <c r="K487" s="22" t="s">
        <v>3133</v>
      </c>
      <c r="L487" s="22" t="s">
        <v>3134</v>
      </c>
      <c r="M487" s="29" t="s">
        <v>134</v>
      </c>
      <c r="N487" s="29" t="s">
        <v>135</v>
      </c>
      <c r="O487" s="24"/>
      <c r="P487" s="24">
        <v>10480</v>
      </c>
      <c r="Q487" s="25">
        <v>12.22</v>
      </c>
      <c r="R487" s="26">
        <v>16750</v>
      </c>
      <c r="S487" s="26">
        <v>2800</v>
      </c>
      <c r="T487" s="27">
        <f t="shared" si="7"/>
        <v>19550</v>
      </c>
    </row>
    <row r="488" spans="1:20" x14ac:dyDescent="0.3">
      <c r="A488" s="22" t="s">
        <v>3137</v>
      </c>
      <c r="B488" s="22" t="s">
        <v>3138</v>
      </c>
      <c r="C488" s="22" t="s">
        <v>3139</v>
      </c>
      <c r="D488" s="22" t="s">
        <v>3140</v>
      </c>
      <c r="E488" s="22" t="s">
        <v>3141</v>
      </c>
      <c r="F488" s="30">
        <v>3</v>
      </c>
      <c r="G488" s="22" t="s">
        <v>3142</v>
      </c>
      <c r="H488" s="22" t="s">
        <v>142</v>
      </c>
      <c r="I488" s="22" t="s">
        <v>3064</v>
      </c>
      <c r="J488" s="22" t="s">
        <v>112</v>
      </c>
      <c r="K488" s="22" t="s">
        <v>3140</v>
      </c>
      <c r="L488" s="22" t="s">
        <v>3141</v>
      </c>
      <c r="M488" s="29" t="s">
        <v>134</v>
      </c>
      <c r="N488" s="29" t="s">
        <v>135</v>
      </c>
      <c r="O488" s="24"/>
      <c r="P488" s="24">
        <v>10481</v>
      </c>
      <c r="Q488" s="25">
        <v>12.22</v>
      </c>
      <c r="R488" s="26">
        <v>5750</v>
      </c>
      <c r="S488" s="26">
        <v>2800</v>
      </c>
      <c r="T488" s="27">
        <f t="shared" si="7"/>
        <v>20050</v>
      </c>
    </row>
    <row r="489" spans="1:20" x14ac:dyDescent="0.3">
      <c r="A489" s="22" t="s">
        <v>3143</v>
      </c>
      <c r="B489" s="22" t="s">
        <v>3144</v>
      </c>
      <c r="C489" s="22" t="s">
        <v>3145</v>
      </c>
      <c r="D489" s="22" t="s">
        <v>3146</v>
      </c>
      <c r="E489" s="22" t="s">
        <v>3147</v>
      </c>
      <c r="F489" s="30">
        <v>2</v>
      </c>
      <c r="G489" s="22" t="s">
        <v>3148</v>
      </c>
      <c r="H489" s="22" t="s">
        <v>150</v>
      </c>
      <c r="I489" s="22" t="s">
        <v>3064</v>
      </c>
      <c r="J489" s="22" t="s">
        <v>3149</v>
      </c>
      <c r="K489" s="22" t="s">
        <v>3146</v>
      </c>
      <c r="L489" s="22" t="s">
        <v>3147</v>
      </c>
      <c r="M489" s="29" t="s">
        <v>134</v>
      </c>
      <c r="N489" s="29" t="s">
        <v>135</v>
      </c>
      <c r="O489" s="24"/>
      <c r="P489" s="24">
        <v>10482</v>
      </c>
      <c r="Q489" s="25">
        <v>12.22</v>
      </c>
      <c r="R489" s="26">
        <v>16750</v>
      </c>
      <c r="S489" s="26">
        <v>2800</v>
      </c>
      <c r="T489" s="27">
        <f t="shared" si="7"/>
        <v>36300</v>
      </c>
    </row>
    <row r="490" spans="1:20" x14ac:dyDescent="0.3">
      <c r="A490" s="22" t="s">
        <v>3150</v>
      </c>
      <c r="B490" s="22" t="s">
        <v>3151</v>
      </c>
      <c r="C490" s="22" t="s">
        <v>3152</v>
      </c>
      <c r="D490" s="22" t="s">
        <v>3153</v>
      </c>
      <c r="E490" s="22" t="s">
        <v>3154</v>
      </c>
      <c r="F490" s="22">
        <v>1</v>
      </c>
      <c r="G490" s="22" t="s">
        <v>3155</v>
      </c>
      <c r="H490" s="22" t="s">
        <v>110</v>
      </c>
      <c r="I490" s="22" t="s">
        <v>3064</v>
      </c>
      <c r="J490" s="22" t="s">
        <v>1116</v>
      </c>
      <c r="K490" s="22" t="s">
        <v>3153</v>
      </c>
      <c r="L490" s="22" t="s">
        <v>3154</v>
      </c>
      <c r="M490" s="29" t="s">
        <v>134</v>
      </c>
      <c r="N490" s="29" t="s">
        <v>135</v>
      </c>
      <c r="O490" s="24"/>
      <c r="P490" s="24">
        <v>10483</v>
      </c>
      <c r="Q490" s="25">
        <v>12.22</v>
      </c>
      <c r="R490" s="26">
        <v>8750</v>
      </c>
      <c r="S490" s="26">
        <v>2800</v>
      </c>
      <c r="T490" s="27">
        <f t="shared" ref="T490:T502" si="8">R490*F490+S490</f>
        <v>11550</v>
      </c>
    </row>
    <row r="491" spans="1:20" x14ac:dyDescent="0.3">
      <c r="A491" s="22" t="s">
        <v>3156</v>
      </c>
      <c r="B491" s="22" t="s">
        <v>3157</v>
      </c>
      <c r="C491" s="22" t="s">
        <v>3158</v>
      </c>
      <c r="D491" s="22" t="s">
        <v>3159</v>
      </c>
      <c r="E491" s="22" t="s">
        <v>3160</v>
      </c>
      <c r="F491" s="22">
        <v>1</v>
      </c>
      <c r="G491" s="22" t="s">
        <v>3161</v>
      </c>
      <c r="H491" s="22" t="s">
        <v>142</v>
      </c>
      <c r="I491" s="22" t="s">
        <v>3064</v>
      </c>
      <c r="J491" s="22" t="s">
        <v>3162</v>
      </c>
      <c r="K491" s="22" t="s">
        <v>3159</v>
      </c>
      <c r="L491" s="22" t="s">
        <v>3160</v>
      </c>
      <c r="M491" s="29" t="s">
        <v>134</v>
      </c>
      <c r="N491" s="29" t="s">
        <v>135</v>
      </c>
      <c r="O491" s="24"/>
      <c r="P491" s="24">
        <v>10484</v>
      </c>
      <c r="Q491" s="25">
        <v>12.22</v>
      </c>
      <c r="R491" s="26">
        <v>5750</v>
      </c>
      <c r="S491" s="26">
        <v>2800</v>
      </c>
      <c r="T491" s="27">
        <f t="shared" si="8"/>
        <v>8550</v>
      </c>
    </row>
    <row r="492" spans="1:20" x14ac:dyDescent="0.3">
      <c r="A492" s="22" t="s">
        <v>3137</v>
      </c>
      <c r="B492" s="22" t="s">
        <v>3163</v>
      </c>
      <c r="C492" s="22" t="s">
        <v>3164</v>
      </c>
      <c r="D492" s="22" t="s">
        <v>3165</v>
      </c>
      <c r="E492" s="22" t="s">
        <v>3166</v>
      </c>
      <c r="F492" s="22">
        <v>1</v>
      </c>
      <c r="G492" s="22" t="s">
        <v>3167</v>
      </c>
      <c r="H492" s="22" t="s">
        <v>99</v>
      </c>
      <c r="I492" s="22" t="s">
        <v>3064</v>
      </c>
      <c r="J492" s="22" t="s">
        <v>112</v>
      </c>
      <c r="K492" s="22" t="s">
        <v>3165</v>
      </c>
      <c r="L492" s="22" t="s">
        <v>3166</v>
      </c>
      <c r="M492" s="29" t="s">
        <v>134</v>
      </c>
      <c r="N492" s="29" t="s">
        <v>135</v>
      </c>
      <c r="O492" s="24"/>
      <c r="P492" s="24">
        <v>10485</v>
      </c>
      <c r="Q492" s="25">
        <v>12.22</v>
      </c>
      <c r="R492" s="26">
        <v>32750</v>
      </c>
      <c r="S492" s="26">
        <v>2800</v>
      </c>
      <c r="T492" s="27">
        <f t="shared" si="8"/>
        <v>35550</v>
      </c>
    </row>
    <row r="493" spans="1:20" x14ac:dyDescent="0.3">
      <c r="A493" s="22" t="s">
        <v>1796</v>
      </c>
      <c r="B493" s="22" t="s">
        <v>3168</v>
      </c>
      <c r="C493" s="22" t="s">
        <v>3169</v>
      </c>
      <c r="D493" s="22" t="s">
        <v>3170</v>
      </c>
      <c r="E493" s="22" t="s">
        <v>3171</v>
      </c>
      <c r="F493" s="22">
        <v>1</v>
      </c>
      <c r="G493" s="22" t="s">
        <v>3172</v>
      </c>
      <c r="H493" s="22" t="s">
        <v>110</v>
      </c>
      <c r="I493" s="22" t="s">
        <v>3064</v>
      </c>
      <c r="J493" s="22" t="s">
        <v>3173</v>
      </c>
      <c r="K493" s="22" t="s">
        <v>3170</v>
      </c>
      <c r="L493" s="22" t="s">
        <v>3171</v>
      </c>
      <c r="M493" s="29" t="s">
        <v>134</v>
      </c>
      <c r="N493" s="29" t="s">
        <v>135</v>
      </c>
      <c r="O493" s="24"/>
      <c r="P493" s="24">
        <v>10486</v>
      </c>
      <c r="Q493" s="25">
        <v>12.22</v>
      </c>
      <c r="R493" s="26">
        <v>8750</v>
      </c>
      <c r="S493" s="26">
        <v>2800</v>
      </c>
      <c r="T493" s="27">
        <f t="shared" si="8"/>
        <v>11550</v>
      </c>
    </row>
    <row r="494" spans="1:20" x14ac:dyDescent="0.3">
      <c r="A494" s="22" t="s">
        <v>3174</v>
      </c>
      <c r="B494" s="22" t="s">
        <v>3175</v>
      </c>
      <c r="C494" s="22" t="s">
        <v>3176</v>
      </c>
      <c r="D494" s="22" t="s">
        <v>3177</v>
      </c>
      <c r="E494" s="22" t="s">
        <v>3178</v>
      </c>
      <c r="F494" s="22">
        <v>1</v>
      </c>
      <c r="G494" s="22" t="s">
        <v>3179</v>
      </c>
      <c r="H494" s="22" t="s">
        <v>150</v>
      </c>
      <c r="I494" s="22" t="s">
        <v>3064</v>
      </c>
      <c r="J494" s="22" t="s">
        <v>112</v>
      </c>
      <c r="K494" s="22" t="s">
        <v>3177</v>
      </c>
      <c r="L494" s="22" t="s">
        <v>3178</v>
      </c>
      <c r="M494" s="29" t="s">
        <v>134</v>
      </c>
      <c r="N494" s="29" t="s">
        <v>135</v>
      </c>
      <c r="O494" s="24"/>
      <c r="P494" s="24">
        <v>10487</v>
      </c>
      <c r="Q494" s="25">
        <v>12.22</v>
      </c>
      <c r="R494" s="26">
        <v>16750</v>
      </c>
      <c r="S494" s="26">
        <v>2800</v>
      </c>
      <c r="T494" s="27">
        <f t="shared" si="8"/>
        <v>19550</v>
      </c>
    </row>
    <row r="495" spans="1:20" x14ac:dyDescent="0.3">
      <c r="A495" s="22" t="s">
        <v>3180</v>
      </c>
      <c r="B495" s="22" t="s">
        <v>3181</v>
      </c>
      <c r="C495" s="22" t="s">
        <v>3182</v>
      </c>
      <c r="D495" s="22" t="s">
        <v>839</v>
      </c>
      <c r="E495" s="22" t="s">
        <v>3183</v>
      </c>
      <c r="F495" s="22">
        <v>1</v>
      </c>
      <c r="G495" s="22" t="s">
        <v>3184</v>
      </c>
      <c r="H495" s="22" t="s">
        <v>142</v>
      </c>
      <c r="I495" s="22" t="s">
        <v>3064</v>
      </c>
      <c r="J495" s="22" t="s">
        <v>112</v>
      </c>
      <c r="K495" s="22" t="s">
        <v>839</v>
      </c>
      <c r="L495" s="22" t="s">
        <v>3183</v>
      </c>
      <c r="M495" s="29" t="s">
        <v>134</v>
      </c>
      <c r="N495" s="29" t="s">
        <v>135</v>
      </c>
      <c r="O495" s="24"/>
      <c r="P495" s="24">
        <v>10488</v>
      </c>
      <c r="Q495" s="25">
        <v>12.22</v>
      </c>
      <c r="R495" s="26">
        <v>5750</v>
      </c>
      <c r="S495" s="26">
        <v>2800</v>
      </c>
      <c r="T495" s="27">
        <f t="shared" si="8"/>
        <v>8550</v>
      </c>
    </row>
    <row r="496" spans="1:20" x14ac:dyDescent="0.3">
      <c r="A496" s="22" t="s">
        <v>3185</v>
      </c>
      <c r="B496" s="22" t="s">
        <v>3186</v>
      </c>
      <c r="C496" s="22" t="s">
        <v>3187</v>
      </c>
      <c r="D496" s="22" t="s">
        <v>3188</v>
      </c>
      <c r="E496" s="22" t="s">
        <v>3189</v>
      </c>
      <c r="F496" s="22">
        <v>1</v>
      </c>
      <c r="G496" s="22" t="s">
        <v>3190</v>
      </c>
      <c r="H496" s="22" t="s">
        <v>142</v>
      </c>
      <c r="I496" s="22" t="s">
        <v>3064</v>
      </c>
      <c r="J496" s="22" t="s">
        <v>112</v>
      </c>
      <c r="K496" s="22" t="s">
        <v>3188</v>
      </c>
      <c r="L496" s="22" t="s">
        <v>3189</v>
      </c>
      <c r="M496" s="29" t="s">
        <v>134</v>
      </c>
      <c r="N496" s="29" t="s">
        <v>135</v>
      </c>
      <c r="O496" s="24"/>
      <c r="P496" s="24">
        <v>10489</v>
      </c>
      <c r="Q496" s="25">
        <v>12.22</v>
      </c>
      <c r="R496" s="26">
        <v>5750</v>
      </c>
      <c r="S496" s="26">
        <v>2800</v>
      </c>
      <c r="T496" s="27">
        <f t="shared" si="8"/>
        <v>8550</v>
      </c>
    </row>
    <row r="497" spans="1:20" x14ac:dyDescent="0.3">
      <c r="A497" s="22" t="s">
        <v>3191</v>
      </c>
      <c r="B497" s="22" t="s">
        <v>3192</v>
      </c>
      <c r="C497" s="22" t="s">
        <v>3193</v>
      </c>
      <c r="D497" s="22" t="s">
        <v>3194</v>
      </c>
      <c r="E497" s="22" t="s">
        <v>3195</v>
      </c>
      <c r="F497" s="22">
        <v>1</v>
      </c>
      <c r="G497" s="22" t="s">
        <v>3196</v>
      </c>
      <c r="H497" s="22" t="s">
        <v>110</v>
      </c>
      <c r="I497" s="22" t="s">
        <v>3064</v>
      </c>
      <c r="J497" s="22" t="s">
        <v>3197</v>
      </c>
      <c r="K497" s="22" t="s">
        <v>3194</v>
      </c>
      <c r="L497" s="22" t="s">
        <v>3195</v>
      </c>
      <c r="M497" s="29" t="s">
        <v>134</v>
      </c>
      <c r="N497" s="29" t="s">
        <v>135</v>
      </c>
      <c r="O497" s="24"/>
      <c r="P497" s="24">
        <v>10490</v>
      </c>
      <c r="Q497" s="25">
        <v>12.22</v>
      </c>
      <c r="R497" s="26">
        <v>8750</v>
      </c>
      <c r="S497" s="26">
        <v>2800</v>
      </c>
      <c r="T497" s="27">
        <f t="shared" si="8"/>
        <v>11550</v>
      </c>
    </row>
    <row r="498" spans="1:20" x14ac:dyDescent="0.3">
      <c r="A498" s="22" t="s">
        <v>3198</v>
      </c>
      <c r="B498" s="22" t="s">
        <v>3199</v>
      </c>
      <c r="C498" s="22" t="s">
        <v>3200</v>
      </c>
      <c r="D498" s="22" t="s">
        <v>3201</v>
      </c>
      <c r="E498" s="22" t="s">
        <v>3202</v>
      </c>
      <c r="F498" s="22">
        <v>1</v>
      </c>
      <c r="G498" s="22" t="s">
        <v>3203</v>
      </c>
      <c r="H498" s="22" t="s">
        <v>99</v>
      </c>
      <c r="I498" s="22" t="s">
        <v>3064</v>
      </c>
      <c r="J498" s="22" t="s">
        <v>112</v>
      </c>
      <c r="K498" s="22" t="s">
        <v>3201</v>
      </c>
      <c r="L498" s="22" t="s">
        <v>3202</v>
      </c>
      <c r="M498" s="29" t="s">
        <v>134</v>
      </c>
      <c r="N498" s="29" t="s">
        <v>135</v>
      </c>
      <c r="O498" s="24"/>
      <c r="P498" s="24">
        <v>10491</v>
      </c>
      <c r="Q498" s="25">
        <v>12.22</v>
      </c>
      <c r="R498" s="26">
        <v>32750</v>
      </c>
      <c r="S498" s="26">
        <v>2800</v>
      </c>
      <c r="T498" s="27">
        <f t="shared" si="8"/>
        <v>35550</v>
      </c>
    </row>
    <row r="499" spans="1:20" x14ac:dyDescent="0.3">
      <c r="A499" s="22" t="s">
        <v>3204</v>
      </c>
      <c r="B499" s="22" t="s">
        <v>3205</v>
      </c>
      <c r="C499" s="22" t="s">
        <v>3206</v>
      </c>
      <c r="D499" s="22" t="s">
        <v>3207</v>
      </c>
      <c r="E499" s="22" t="s">
        <v>3208</v>
      </c>
      <c r="F499" s="22">
        <v>1</v>
      </c>
      <c r="G499" s="22" t="s">
        <v>3209</v>
      </c>
      <c r="H499" s="22" t="s">
        <v>150</v>
      </c>
      <c r="I499" s="22" t="s">
        <v>3064</v>
      </c>
      <c r="J499" s="22" t="s">
        <v>112</v>
      </c>
      <c r="K499" s="22" t="s">
        <v>3207</v>
      </c>
      <c r="L499" s="22" t="s">
        <v>3208</v>
      </c>
      <c r="M499" s="29" t="s">
        <v>134</v>
      </c>
      <c r="N499" s="29" t="s">
        <v>135</v>
      </c>
      <c r="O499" s="24"/>
      <c r="P499" s="24">
        <v>10492</v>
      </c>
      <c r="Q499" s="25">
        <v>12.22</v>
      </c>
      <c r="R499" s="26">
        <v>16750</v>
      </c>
      <c r="S499" s="26">
        <v>2800</v>
      </c>
      <c r="T499" s="27">
        <f t="shared" si="8"/>
        <v>19550</v>
      </c>
    </row>
    <row r="500" spans="1:20" x14ac:dyDescent="0.3">
      <c r="A500" s="22" t="s">
        <v>3210</v>
      </c>
      <c r="B500" s="22" t="s">
        <v>3211</v>
      </c>
      <c r="C500" s="22" t="s">
        <v>3212</v>
      </c>
      <c r="D500" s="22" t="s">
        <v>3213</v>
      </c>
      <c r="E500" s="22" t="s">
        <v>3214</v>
      </c>
      <c r="F500" s="22">
        <v>1</v>
      </c>
      <c r="G500" s="22" t="s">
        <v>3215</v>
      </c>
      <c r="H500" s="22" t="s">
        <v>99</v>
      </c>
      <c r="I500" s="22" t="s">
        <v>3064</v>
      </c>
      <c r="J500" s="22" t="s">
        <v>112</v>
      </c>
      <c r="K500" s="22" t="s">
        <v>3213</v>
      </c>
      <c r="L500" s="22" t="s">
        <v>3214</v>
      </c>
      <c r="M500" s="29" t="s">
        <v>134</v>
      </c>
      <c r="N500" s="29" t="s">
        <v>135</v>
      </c>
      <c r="O500" s="24"/>
      <c r="P500" s="24">
        <v>10493</v>
      </c>
      <c r="Q500" s="25">
        <v>12.22</v>
      </c>
      <c r="R500" s="26">
        <v>32750</v>
      </c>
      <c r="S500" s="26">
        <v>2800</v>
      </c>
      <c r="T500" s="27">
        <f t="shared" si="8"/>
        <v>35550</v>
      </c>
    </row>
    <row r="501" spans="1:20" x14ac:dyDescent="0.3">
      <c r="A501" s="22" t="s">
        <v>3216</v>
      </c>
      <c r="B501" s="22" t="s">
        <v>3217</v>
      </c>
      <c r="C501" s="22" t="s">
        <v>3218</v>
      </c>
      <c r="D501" s="22" t="s">
        <v>3219</v>
      </c>
      <c r="E501" s="22" t="s">
        <v>3220</v>
      </c>
      <c r="F501" s="22">
        <v>1</v>
      </c>
      <c r="G501" s="22" t="s">
        <v>3221</v>
      </c>
      <c r="H501" s="22" t="s">
        <v>142</v>
      </c>
      <c r="I501" s="22" t="s">
        <v>3064</v>
      </c>
      <c r="J501" s="22" t="s">
        <v>3222</v>
      </c>
      <c r="K501" s="22" t="s">
        <v>3219</v>
      </c>
      <c r="L501" s="22" t="s">
        <v>3220</v>
      </c>
      <c r="M501" s="31" t="s">
        <v>399</v>
      </c>
      <c r="N501" s="31" t="s">
        <v>400</v>
      </c>
      <c r="O501" s="24"/>
      <c r="P501" s="24">
        <v>10494</v>
      </c>
      <c r="Q501" s="25">
        <v>12.22</v>
      </c>
      <c r="R501" s="26">
        <v>5750</v>
      </c>
      <c r="S501" s="26">
        <v>2800</v>
      </c>
      <c r="T501" s="27">
        <f t="shared" si="8"/>
        <v>8550</v>
      </c>
    </row>
    <row r="502" spans="1:20" x14ac:dyDescent="0.3">
      <c r="A502" s="22" t="s">
        <v>3223</v>
      </c>
      <c r="B502" s="22" t="s">
        <v>3224</v>
      </c>
      <c r="C502" s="22" t="s">
        <v>3225</v>
      </c>
      <c r="D502" s="22" t="s">
        <v>3226</v>
      </c>
      <c r="E502" s="22" t="s">
        <v>3227</v>
      </c>
      <c r="F502" s="30">
        <v>2</v>
      </c>
      <c r="G502" s="22" t="s">
        <v>3228</v>
      </c>
      <c r="H502" s="22" t="s">
        <v>2365</v>
      </c>
      <c r="I502" s="22" t="s">
        <v>3064</v>
      </c>
      <c r="J502" s="22" t="s">
        <v>112</v>
      </c>
      <c r="K502" s="22" t="s">
        <v>3226</v>
      </c>
      <c r="L502" s="22" t="s">
        <v>3227</v>
      </c>
      <c r="M502" s="31" t="s">
        <v>399</v>
      </c>
      <c r="N502" s="31" t="s">
        <v>400</v>
      </c>
      <c r="O502" s="24"/>
      <c r="P502" s="24">
        <v>10495</v>
      </c>
      <c r="Q502" s="25">
        <v>12.22</v>
      </c>
      <c r="R502" s="26">
        <v>51250</v>
      </c>
      <c r="S502" s="26">
        <v>3700</v>
      </c>
      <c r="T502" s="27">
        <f t="shared" si="8"/>
        <v>106200</v>
      </c>
    </row>
    <row r="503" spans="1:20" x14ac:dyDescent="0.3">
      <c r="A503" s="22" t="s">
        <v>3229</v>
      </c>
      <c r="B503" s="22" t="s">
        <v>3230</v>
      </c>
      <c r="C503" s="22" t="s">
        <v>3231</v>
      </c>
      <c r="D503" s="22" t="s">
        <v>3232</v>
      </c>
      <c r="E503" s="22" t="s">
        <v>3233</v>
      </c>
      <c r="F503" s="22">
        <v>1</v>
      </c>
      <c r="G503" s="22" t="s">
        <v>3234</v>
      </c>
      <c r="H503" s="28" t="s">
        <v>223</v>
      </c>
      <c r="I503" s="22" t="s">
        <v>3235</v>
      </c>
      <c r="J503" s="22" t="s">
        <v>101</v>
      </c>
      <c r="K503" s="22" t="s">
        <v>3232</v>
      </c>
      <c r="L503" s="22" t="s">
        <v>3233</v>
      </c>
      <c r="M503" s="23" t="s">
        <v>102</v>
      </c>
      <c r="N503" s="23" t="s">
        <v>103</v>
      </c>
      <c r="O503" s="24"/>
      <c r="P503" s="24">
        <v>10496</v>
      </c>
      <c r="Q503" s="25">
        <v>12.26</v>
      </c>
      <c r="R503" s="26">
        <v>10750</v>
      </c>
      <c r="S503" s="26">
        <v>2800</v>
      </c>
      <c r="T503" s="27">
        <f>R503*F503+S503</f>
        <v>13550</v>
      </c>
    </row>
    <row r="504" spans="1:20" x14ac:dyDescent="0.3">
      <c r="A504" s="22" t="s">
        <v>2819</v>
      </c>
      <c r="B504" s="22" t="s">
        <v>3236</v>
      </c>
      <c r="C504" s="22" t="s">
        <v>3237</v>
      </c>
      <c r="D504" s="22" t="s">
        <v>3238</v>
      </c>
      <c r="E504" s="22" t="s">
        <v>3239</v>
      </c>
      <c r="F504" s="22">
        <v>1</v>
      </c>
      <c r="G504" s="22" t="s">
        <v>3240</v>
      </c>
      <c r="H504" s="22" t="s">
        <v>99</v>
      </c>
      <c r="I504" s="22" t="s">
        <v>3235</v>
      </c>
      <c r="J504" s="22" t="s">
        <v>112</v>
      </c>
      <c r="K504" s="22" t="s">
        <v>3241</v>
      </c>
      <c r="L504" s="22" t="s">
        <v>3242</v>
      </c>
      <c r="M504" s="23" t="s">
        <v>124</v>
      </c>
      <c r="N504" s="23" t="s">
        <v>125</v>
      </c>
      <c r="O504" s="24"/>
      <c r="P504" s="24">
        <v>10497</v>
      </c>
      <c r="Q504" s="25">
        <v>12.26</v>
      </c>
      <c r="R504" s="26">
        <v>32750</v>
      </c>
      <c r="S504" s="26">
        <v>2800</v>
      </c>
      <c r="T504" s="27">
        <f t="shared" ref="T504:T557" si="9">R504*F504+S504</f>
        <v>35550</v>
      </c>
    </row>
    <row r="505" spans="1:20" x14ac:dyDescent="0.3">
      <c r="A505" s="22" t="s">
        <v>3243</v>
      </c>
      <c r="B505" s="22" t="s">
        <v>3244</v>
      </c>
      <c r="C505" s="22" t="s">
        <v>3245</v>
      </c>
      <c r="D505" s="22" t="s">
        <v>3246</v>
      </c>
      <c r="E505" s="22" t="s">
        <v>3247</v>
      </c>
      <c r="F505" s="22">
        <v>1</v>
      </c>
      <c r="G505" s="22" t="s">
        <v>3248</v>
      </c>
      <c r="H505" s="28" t="s">
        <v>320</v>
      </c>
      <c r="I505" s="22" t="s">
        <v>3235</v>
      </c>
      <c r="J505" s="22" t="s">
        <v>112</v>
      </c>
      <c r="K505" s="22" t="s">
        <v>3249</v>
      </c>
      <c r="L505" s="22" t="s">
        <v>3250</v>
      </c>
      <c r="M505" s="23" t="s">
        <v>124</v>
      </c>
      <c r="N505" s="23" t="s">
        <v>125</v>
      </c>
      <c r="O505" s="24"/>
      <c r="P505" s="24">
        <v>10498</v>
      </c>
      <c r="Q505" s="25">
        <v>12.26</v>
      </c>
      <c r="R505" s="26">
        <v>20750</v>
      </c>
      <c r="S505" s="26">
        <v>2800</v>
      </c>
      <c r="T505" s="27">
        <f t="shared" si="9"/>
        <v>23550</v>
      </c>
    </row>
    <row r="506" spans="1:20" x14ac:dyDescent="0.3">
      <c r="A506" s="22" t="s">
        <v>3251</v>
      </c>
      <c r="B506" s="22" t="s">
        <v>3252</v>
      </c>
      <c r="C506" s="22" t="s">
        <v>3253</v>
      </c>
      <c r="D506" s="22" t="s">
        <v>3254</v>
      </c>
      <c r="E506" s="22" t="s">
        <v>3255</v>
      </c>
      <c r="F506" s="22">
        <v>1</v>
      </c>
      <c r="G506" s="22" t="s">
        <v>3256</v>
      </c>
      <c r="H506" s="22" t="s">
        <v>99</v>
      </c>
      <c r="I506" s="22" t="s">
        <v>3235</v>
      </c>
      <c r="J506" s="22" t="s">
        <v>112</v>
      </c>
      <c r="K506" s="22" t="s">
        <v>3254</v>
      </c>
      <c r="L506" s="22" t="s">
        <v>3255</v>
      </c>
      <c r="M506" s="23" t="s">
        <v>124</v>
      </c>
      <c r="N506" s="23" t="s">
        <v>125</v>
      </c>
      <c r="O506" s="24"/>
      <c r="P506" s="24">
        <v>10499</v>
      </c>
      <c r="Q506" s="25">
        <v>12.26</v>
      </c>
      <c r="R506" s="26">
        <v>32750</v>
      </c>
      <c r="S506" s="26">
        <v>2800</v>
      </c>
      <c r="T506" s="27">
        <f t="shared" si="9"/>
        <v>35550</v>
      </c>
    </row>
    <row r="507" spans="1:20" x14ac:dyDescent="0.3">
      <c r="A507" s="22" t="s">
        <v>3257</v>
      </c>
      <c r="B507" s="22" t="s">
        <v>3258</v>
      </c>
      <c r="C507" s="22" t="s">
        <v>3259</v>
      </c>
      <c r="D507" s="22" t="s">
        <v>3260</v>
      </c>
      <c r="E507" s="22" t="s">
        <v>3261</v>
      </c>
      <c r="F507" s="22">
        <v>1</v>
      </c>
      <c r="G507" s="22" t="s">
        <v>3262</v>
      </c>
      <c r="H507" s="22" t="s">
        <v>110</v>
      </c>
      <c r="I507" s="22" t="s">
        <v>3235</v>
      </c>
      <c r="J507" s="22" t="s">
        <v>112</v>
      </c>
      <c r="K507" s="22" t="s">
        <v>3260</v>
      </c>
      <c r="L507" s="22" t="s">
        <v>3261</v>
      </c>
      <c r="M507" s="23" t="s">
        <v>115</v>
      </c>
      <c r="N507" s="23" t="s">
        <v>116</v>
      </c>
      <c r="O507" s="24"/>
      <c r="P507" s="24">
        <v>10500</v>
      </c>
      <c r="Q507" s="25">
        <v>12.26</v>
      </c>
      <c r="R507" s="26">
        <v>8750</v>
      </c>
      <c r="S507" s="26">
        <v>2800</v>
      </c>
      <c r="T507" s="27">
        <f t="shared" si="9"/>
        <v>11550</v>
      </c>
    </row>
    <row r="508" spans="1:20" x14ac:dyDescent="0.3">
      <c r="A508" s="22" t="s">
        <v>3263</v>
      </c>
      <c r="B508" s="22" t="s">
        <v>3264</v>
      </c>
      <c r="C508" s="22" t="s">
        <v>3265</v>
      </c>
      <c r="D508" s="22" t="s">
        <v>2991</v>
      </c>
      <c r="E508" s="22" t="s">
        <v>3266</v>
      </c>
      <c r="F508" s="22">
        <v>1</v>
      </c>
      <c r="G508" s="22" t="s">
        <v>3267</v>
      </c>
      <c r="H508" s="22" t="s">
        <v>142</v>
      </c>
      <c r="I508" s="22" t="s">
        <v>3235</v>
      </c>
      <c r="J508" s="22" t="s">
        <v>112</v>
      </c>
      <c r="K508" s="22" t="s">
        <v>2991</v>
      </c>
      <c r="L508" s="22" t="s">
        <v>3268</v>
      </c>
      <c r="M508" s="23" t="s">
        <v>115</v>
      </c>
      <c r="N508" s="23" t="s">
        <v>116</v>
      </c>
      <c r="O508" s="24"/>
      <c r="P508" s="24">
        <v>10501</v>
      </c>
      <c r="Q508" s="25">
        <v>12.26</v>
      </c>
      <c r="R508" s="26">
        <v>5750</v>
      </c>
      <c r="S508" s="26">
        <v>2800</v>
      </c>
      <c r="T508" s="27">
        <f t="shared" si="9"/>
        <v>8550</v>
      </c>
    </row>
    <row r="509" spans="1:20" x14ac:dyDescent="0.3">
      <c r="A509" s="22" t="s">
        <v>3001</v>
      </c>
      <c r="B509" s="22" t="s">
        <v>3269</v>
      </c>
      <c r="C509" s="22" t="s">
        <v>3270</v>
      </c>
      <c r="D509" s="22" t="s">
        <v>3271</v>
      </c>
      <c r="E509" s="22" t="s">
        <v>3272</v>
      </c>
      <c r="F509" s="22">
        <v>1</v>
      </c>
      <c r="G509" s="22" t="s">
        <v>3273</v>
      </c>
      <c r="H509" s="22" t="s">
        <v>320</v>
      </c>
      <c r="I509" s="22" t="s">
        <v>3235</v>
      </c>
      <c r="J509" s="22" t="s">
        <v>112</v>
      </c>
      <c r="K509" s="22" t="s">
        <v>3271</v>
      </c>
      <c r="L509" s="22" t="s">
        <v>3272</v>
      </c>
      <c r="M509" s="29" t="s">
        <v>134</v>
      </c>
      <c r="N509" s="29" t="s">
        <v>135</v>
      </c>
      <c r="O509" s="24"/>
      <c r="P509" s="24">
        <v>10502</v>
      </c>
      <c r="Q509" s="25">
        <v>12.26</v>
      </c>
      <c r="R509" s="26">
        <v>20750</v>
      </c>
      <c r="S509" s="26">
        <v>2800</v>
      </c>
      <c r="T509" s="27">
        <f t="shared" si="9"/>
        <v>23550</v>
      </c>
    </row>
    <row r="510" spans="1:20" x14ac:dyDescent="0.3">
      <c r="A510" s="22" t="s">
        <v>3274</v>
      </c>
      <c r="B510" s="22" t="s">
        <v>3275</v>
      </c>
      <c r="C510" s="22" t="s">
        <v>3276</v>
      </c>
      <c r="D510" s="22" t="s">
        <v>3277</v>
      </c>
      <c r="E510" s="22" t="s">
        <v>3278</v>
      </c>
      <c r="F510" s="30">
        <v>5</v>
      </c>
      <c r="G510" s="22" t="s">
        <v>3279</v>
      </c>
      <c r="H510" s="22" t="s">
        <v>142</v>
      </c>
      <c r="I510" s="22" t="s">
        <v>3235</v>
      </c>
      <c r="J510" s="22" t="s">
        <v>3280</v>
      </c>
      <c r="K510" s="22" t="s">
        <v>3277</v>
      </c>
      <c r="L510" s="22" t="s">
        <v>3278</v>
      </c>
      <c r="M510" s="29" t="s">
        <v>134</v>
      </c>
      <c r="N510" s="29" t="s">
        <v>135</v>
      </c>
      <c r="O510" s="24"/>
      <c r="P510" s="24">
        <v>10503</v>
      </c>
      <c r="Q510" s="25">
        <v>12.26</v>
      </c>
      <c r="R510" s="26">
        <v>5750</v>
      </c>
      <c r="S510" s="26">
        <v>2800</v>
      </c>
      <c r="T510" s="27">
        <f t="shared" si="9"/>
        <v>31550</v>
      </c>
    </row>
    <row r="511" spans="1:20" x14ac:dyDescent="0.3">
      <c r="A511" s="22" t="s">
        <v>3281</v>
      </c>
      <c r="B511" s="22" t="s">
        <v>3282</v>
      </c>
      <c r="C511" s="22" t="s">
        <v>3283</v>
      </c>
      <c r="D511" s="22" t="s">
        <v>3284</v>
      </c>
      <c r="E511" s="22" t="s">
        <v>3285</v>
      </c>
      <c r="F511" s="22">
        <v>1</v>
      </c>
      <c r="G511" s="22" t="s">
        <v>3286</v>
      </c>
      <c r="H511" s="22" t="s">
        <v>142</v>
      </c>
      <c r="I511" s="22" t="s">
        <v>3235</v>
      </c>
      <c r="J511" s="22" t="s">
        <v>112</v>
      </c>
      <c r="K511" s="22" t="s">
        <v>3287</v>
      </c>
      <c r="L511" s="22" t="s">
        <v>3285</v>
      </c>
      <c r="M511" s="29" t="s">
        <v>134</v>
      </c>
      <c r="N511" s="29" t="s">
        <v>135</v>
      </c>
      <c r="O511" s="24"/>
      <c r="P511" s="24">
        <v>10504</v>
      </c>
      <c r="Q511" s="25">
        <v>12.26</v>
      </c>
      <c r="R511" s="26">
        <v>5750</v>
      </c>
      <c r="S511" s="26">
        <v>2800</v>
      </c>
      <c r="T511" s="27">
        <f t="shared" si="9"/>
        <v>8550</v>
      </c>
    </row>
    <row r="512" spans="1:20" x14ac:dyDescent="0.3">
      <c r="A512" s="22" t="s">
        <v>3288</v>
      </c>
      <c r="B512" s="22" t="s">
        <v>3289</v>
      </c>
      <c r="C512" s="22" t="s">
        <v>3290</v>
      </c>
      <c r="D512" s="22" t="s">
        <v>3291</v>
      </c>
      <c r="E512" s="22" t="s">
        <v>3292</v>
      </c>
      <c r="F512" s="22">
        <v>1</v>
      </c>
      <c r="G512" s="22" t="s">
        <v>3293</v>
      </c>
      <c r="H512" s="22" t="s">
        <v>110</v>
      </c>
      <c r="I512" s="22" t="s">
        <v>3235</v>
      </c>
      <c r="J512" s="22" t="s">
        <v>112</v>
      </c>
      <c r="K512" s="22" t="s">
        <v>3291</v>
      </c>
      <c r="L512" s="22" t="s">
        <v>3292</v>
      </c>
      <c r="M512" s="29" t="s">
        <v>134</v>
      </c>
      <c r="N512" s="29" t="s">
        <v>135</v>
      </c>
      <c r="O512" s="24"/>
      <c r="P512" s="24">
        <v>10505</v>
      </c>
      <c r="Q512" s="25">
        <v>12.26</v>
      </c>
      <c r="R512" s="26">
        <v>8750</v>
      </c>
      <c r="S512" s="26">
        <v>2800</v>
      </c>
      <c r="T512" s="27">
        <f t="shared" si="9"/>
        <v>11550</v>
      </c>
    </row>
    <row r="513" spans="1:20" x14ac:dyDescent="0.3">
      <c r="A513" s="22" t="s">
        <v>3294</v>
      </c>
      <c r="B513" s="22" t="s">
        <v>3295</v>
      </c>
      <c r="C513" s="22" t="s">
        <v>3296</v>
      </c>
      <c r="D513" s="22" t="s">
        <v>3297</v>
      </c>
      <c r="E513" s="22" t="s">
        <v>3298</v>
      </c>
      <c r="F513" s="22">
        <v>1</v>
      </c>
      <c r="G513" s="22" t="s">
        <v>3299</v>
      </c>
      <c r="H513" s="22" t="s">
        <v>110</v>
      </c>
      <c r="I513" s="22" t="s">
        <v>3235</v>
      </c>
      <c r="J513" s="22" t="s">
        <v>112</v>
      </c>
      <c r="K513" s="22" t="s">
        <v>3297</v>
      </c>
      <c r="L513" s="22" t="s">
        <v>3298</v>
      </c>
      <c r="M513" s="31" t="s">
        <v>399</v>
      </c>
      <c r="N513" s="31" t="s">
        <v>400</v>
      </c>
      <c r="O513" s="24"/>
      <c r="P513" s="24">
        <v>10506</v>
      </c>
      <c r="Q513" s="25">
        <v>12.26</v>
      </c>
      <c r="R513" s="26">
        <v>8750</v>
      </c>
      <c r="S513" s="26">
        <v>2800</v>
      </c>
      <c r="T513" s="27">
        <f t="shared" si="9"/>
        <v>11550</v>
      </c>
    </row>
    <row r="514" spans="1:20" x14ac:dyDescent="0.3">
      <c r="A514" s="22" t="s">
        <v>3300</v>
      </c>
      <c r="B514" s="22" t="s">
        <v>3301</v>
      </c>
      <c r="C514" s="22" t="s">
        <v>3302</v>
      </c>
      <c r="D514" s="22" t="s">
        <v>3303</v>
      </c>
      <c r="E514" s="22" t="s">
        <v>3304</v>
      </c>
      <c r="F514" s="22">
        <v>1</v>
      </c>
      <c r="G514" s="22" t="s">
        <v>3305</v>
      </c>
      <c r="H514" s="28" t="s">
        <v>150</v>
      </c>
      <c r="I514" s="22" t="s">
        <v>3235</v>
      </c>
      <c r="J514" s="22" t="s">
        <v>112</v>
      </c>
      <c r="K514" s="22" t="s">
        <v>3303</v>
      </c>
      <c r="L514" s="22" t="s">
        <v>3304</v>
      </c>
      <c r="M514" s="31" t="s">
        <v>399</v>
      </c>
      <c r="N514" s="31" t="s">
        <v>400</v>
      </c>
      <c r="O514" s="24"/>
      <c r="P514" s="24">
        <v>10507</v>
      </c>
      <c r="Q514" s="25">
        <v>12.26</v>
      </c>
      <c r="R514" s="26">
        <v>16750</v>
      </c>
      <c r="S514" s="26">
        <v>2800</v>
      </c>
      <c r="T514" s="27">
        <f t="shared" si="9"/>
        <v>19550</v>
      </c>
    </row>
    <row r="515" spans="1:20" x14ac:dyDescent="0.3">
      <c r="A515" s="22" t="s">
        <v>3306</v>
      </c>
      <c r="B515" s="22" t="s">
        <v>3307</v>
      </c>
      <c r="C515" s="22" t="s">
        <v>3308</v>
      </c>
      <c r="D515" s="22" t="s">
        <v>3309</v>
      </c>
      <c r="E515" s="22" t="s">
        <v>3310</v>
      </c>
      <c r="F515" s="22">
        <v>1</v>
      </c>
      <c r="G515" s="22" t="s">
        <v>3311</v>
      </c>
      <c r="H515" s="22" t="s">
        <v>110</v>
      </c>
      <c r="I515" s="22" t="s">
        <v>3235</v>
      </c>
      <c r="J515" s="22" t="s">
        <v>3312</v>
      </c>
      <c r="K515" s="22" t="s">
        <v>3309</v>
      </c>
      <c r="L515" s="22" t="s">
        <v>3310</v>
      </c>
      <c r="M515" s="31" t="s">
        <v>399</v>
      </c>
      <c r="N515" s="31" t="s">
        <v>400</v>
      </c>
      <c r="O515" s="24"/>
      <c r="P515" s="24">
        <v>10508</v>
      </c>
      <c r="Q515" s="25">
        <v>12.26</v>
      </c>
      <c r="R515" s="26">
        <v>8750</v>
      </c>
      <c r="S515" s="26">
        <v>2800</v>
      </c>
      <c r="T515" s="27">
        <f t="shared" si="9"/>
        <v>11550</v>
      </c>
    </row>
    <row r="516" spans="1:20" x14ac:dyDescent="0.3">
      <c r="A516" s="22" t="s">
        <v>3313</v>
      </c>
      <c r="B516" s="22" t="s">
        <v>3314</v>
      </c>
      <c r="C516" s="22" t="s">
        <v>3315</v>
      </c>
      <c r="D516" s="22" t="s">
        <v>3316</v>
      </c>
      <c r="E516" s="22" t="s">
        <v>3317</v>
      </c>
      <c r="F516" s="22">
        <v>1</v>
      </c>
      <c r="G516" s="22" t="s">
        <v>3318</v>
      </c>
      <c r="H516" s="22" t="s">
        <v>150</v>
      </c>
      <c r="I516" s="22" t="s">
        <v>3319</v>
      </c>
      <c r="J516" s="22" t="s">
        <v>3320</v>
      </c>
      <c r="K516" s="22" t="s">
        <v>3316</v>
      </c>
      <c r="L516" s="22" t="s">
        <v>3317</v>
      </c>
      <c r="M516" s="23" t="s">
        <v>102</v>
      </c>
      <c r="N516" s="23" t="s">
        <v>103</v>
      </c>
      <c r="O516" s="24"/>
      <c r="P516" s="24">
        <v>10509</v>
      </c>
      <c r="Q516" s="25">
        <v>12.27</v>
      </c>
      <c r="R516" s="26">
        <v>16750</v>
      </c>
      <c r="S516" s="26">
        <v>2800</v>
      </c>
      <c r="T516" s="27">
        <f t="shared" si="9"/>
        <v>19550</v>
      </c>
    </row>
    <row r="517" spans="1:20" x14ac:dyDescent="0.3">
      <c r="A517" s="22" t="s">
        <v>3321</v>
      </c>
      <c r="B517" s="22" t="s">
        <v>3322</v>
      </c>
      <c r="C517" s="22" t="s">
        <v>3323</v>
      </c>
      <c r="D517" s="22" t="s">
        <v>1919</v>
      </c>
      <c r="E517" s="22" t="s">
        <v>3324</v>
      </c>
      <c r="F517" s="22">
        <v>1</v>
      </c>
      <c r="G517" s="22" t="s">
        <v>3325</v>
      </c>
      <c r="H517" s="22" t="s">
        <v>150</v>
      </c>
      <c r="I517" s="22" t="s">
        <v>3319</v>
      </c>
      <c r="J517" s="22" t="s">
        <v>3326</v>
      </c>
      <c r="K517" s="22" t="s">
        <v>1919</v>
      </c>
      <c r="L517" s="22" t="s">
        <v>3324</v>
      </c>
      <c r="M517" s="23" t="s">
        <v>102</v>
      </c>
      <c r="N517" s="23" t="s">
        <v>103</v>
      </c>
      <c r="O517" s="24"/>
      <c r="P517" s="24">
        <v>10510</v>
      </c>
      <c r="Q517" s="25">
        <v>12.27</v>
      </c>
      <c r="R517" s="26">
        <v>16750</v>
      </c>
      <c r="S517" s="26">
        <v>2800</v>
      </c>
      <c r="T517" s="27">
        <f t="shared" si="9"/>
        <v>19550</v>
      </c>
    </row>
    <row r="518" spans="1:20" x14ac:dyDescent="0.3">
      <c r="A518" s="22" t="s">
        <v>3327</v>
      </c>
      <c r="B518" s="22" t="s">
        <v>3328</v>
      </c>
      <c r="C518" s="22" t="s">
        <v>3329</v>
      </c>
      <c r="D518" s="22" t="s">
        <v>3330</v>
      </c>
      <c r="E518" s="22" t="s">
        <v>3331</v>
      </c>
      <c r="F518" s="22">
        <v>1</v>
      </c>
      <c r="G518" s="22" t="s">
        <v>3332</v>
      </c>
      <c r="H518" s="22" t="s">
        <v>320</v>
      </c>
      <c r="I518" s="22" t="s">
        <v>3319</v>
      </c>
      <c r="J518" s="22" t="s">
        <v>112</v>
      </c>
      <c r="K518" s="22" t="s">
        <v>3330</v>
      </c>
      <c r="L518" s="22" t="s">
        <v>3331</v>
      </c>
      <c r="M518" s="23" t="s">
        <v>124</v>
      </c>
      <c r="N518" s="23" t="s">
        <v>125</v>
      </c>
      <c r="O518" s="24"/>
      <c r="P518" s="24">
        <v>10511</v>
      </c>
      <c r="Q518" s="25">
        <v>12.27</v>
      </c>
      <c r="R518" s="26">
        <v>20750</v>
      </c>
      <c r="S518" s="26">
        <v>2800</v>
      </c>
      <c r="T518" s="27">
        <f t="shared" si="9"/>
        <v>23550</v>
      </c>
    </row>
    <row r="519" spans="1:20" x14ac:dyDescent="0.3">
      <c r="A519" s="22" t="s">
        <v>3333</v>
      </c>
      <c r="B519" s="22" t="s">
        <v>3334</v>
      </c>
      <c r="C519" s="22" t="s">
        <v>3335</v>
      </c>
      <c r="D519" s="22" t="s">
        <v>1024</v>
      </c>
      <c r="E519" s="22" t="s">
        <v>3336</v>
      </c>
      <c r="F519" s="22">
        <v>1</v>
      </c>
      <c r="G519" s="22" t="s">
        <v>3337</v>
      </c>
      <c r="H519" s="22" t="s">
        <v>110</v>
      </c>
      <c r="I519" s="22" t="s">
        <v>3319</v>
      </c>
      <c r="J519" s="22" t="s">
        <v>112</v>
      </c>
      <c r="K519" s="22" t="s">
        <v>1024</v>
      </c>
      <c r="L519" s="22" t="s">
        <v>3336</v>
      </c>
      <c r="M519" s="23" t="s">
        <v>124</v>
      </c>
      <c r="N519" s="23" t="s">
        <v>125</v>
      </c>
      <c r="O519" s="24"/>
      <c r="P519" s="24">
        <v>10512</v>
      </c>
      <c r="Q519" s="25">
        <v>12.27</v>
      </c>
      <c r="R519" s="26">
        <v>8750</v>
      </c>
      <c r="S519" s="26">
        <v>2800</v>
      </c>
      <c r="T519" s="27">
        <f t="shared" si="9"/>
        <v>11550</v>
      </c>
    </row>
    <row r="520" spans="1:20" x14ac:dyDescent="0.3">
      <c r="A520" s="22" t="s">
        <v>3327</v>
      </c>
      <c r="B520" s="22" t="s">
        <v>3338</v>
      </c>
      <c r="C520" s="22" t="s">
        <v>3339</v>
      </c>
      <c r="D520" s="22" t="s">
        <v>3340</v>
      </c>
      <c r="E520" s="22" t="s">
        <v>3341</v>
      </c>
      <c r="F520" s="22">
        <v>1</v>
      </c>
      <c r="G520" s="22" t="s">
        <v>3342</v>
      </c>
      <c r="H520" s="28" t="s">
        <v>150</v>
      </c>
      <c r="I520" s="22" t="s">
        <v>3319</v>
      </c>
      <c r="J520" s="22" t="s">
        <v>112</v>
      </c>
      <c r="K520" s="22" t="s">
        <v>3340</v>
      </c>
      <c r="L520" s="22" t="s">
        <v>3343</v>
      </c>
      <c r="M520" s="23" t="s">
        <v>124</v>
      </c>
      <c r="N520" s="23" t="s">
        <v>125</v>
      </c>
      <c r="O520" s="24"/>
      <c r="P520" s="24">
        <v>10513</v>
      </c>
      <c r="Q520" s="25">
        <v>12.27</v>
      </c>
      <c r="R520" s="26">
        <v>16750</v>
      </c>
      <c r="S520" s="26">
        <v>2800</v>
      </c>
      <c r="T520" s="27">
        <f t="shared" si="9"/>
        <v>19550</v>
      </c>
    </row>
    <row r="521" spans="1:20" x14ac:dyDescent="0.3">
      <c r="A521" s="22" t="s">
        <v>3344</v>
      </c>
      <c r="B521" s="22" t="s">
        <v>3345</v>
      </c>
      <c r="C521" s="22" t="s">
        <v>3346</v>
      </c>
      <c r="D521" s="22" t="s">
        <v>3347</v>
      </c>
      <c r="E521" s="22" t="s">
        <v>3348</v>
      </c>
      <c r="F521" s="22">
        <v>1</v>
      </c>
      <c r="G521" s="22" t="s">
        <v>3349</v>
      </c>
      <c r="H521" s="22" t="s">
        <v>150</v>
      </c>
      <c r="I521" s="22" t="s">
        <v>3319</v>
      </c>
      <c r="J521" s="22" t="s">
        <v>3350</v>
      </c>
      <c r="K521" s="22" t="s">
        <v>3347</v>
      </c>
      <c r="L521" s="22" t="s">
        <v>3348</v>
      </c>
      <c r="M521" s="23" t="s">
        <v>124</v>
      </c>
      <c r="N521" s="23" t="s">
        <v>125</v>
      </c>
      <c r="O521" s="24"/>
      <c r="P521" s="24">
        <v>10514</v>
      </c>
      <c r="Q521" s="25">
        <v>12.27</v>
      </c>
      <c r="R521" s="26">
        <v>16750</v>
      </c>
      <c r="S521" s="26">
        <v>2800</v>
      </c>
      <c r="T521" s="27">
        <f t="shared" si="9"/>
        <v>19550</v>
      </c>
    </row>
    <row r="522" spans="1:20" x14ac:dyDescent="0.3">
      <c r="A522" s="22" t="s">
        <v>3251</v>
      </c>
      <c r="B522" s="22" t="s">
        <v>3351</v>
      </c>
      <c r="C522" s="22" t="s">
        <v>3352</v>
      </c>
      <c r="D522" s="22" t="s">
        <v>3353</v>
      </c>
      <c r="E522" s="22" t="s">
        <v>3354</v>
      </c>
      <c r="F522" s="22">
        <v>1</v>
      </c>
      <c r="G522" s="22" t="s">
        <v>3355</v>
      </c>
      <c r="H522" s="22" t="s">
        <v>110</v>
      </c>
      <c r="I522" s="22" t="s">
        <v>3319</v>
      </c>
      <c r="J522" s="22" t="s">
        <v>112</v>
      </c>
      <c r="K522" s="22" t="s">
        <v>3353</v>
      </c>
      <c r="L522" s="22" t="s">
        <v>3354</v>
      </c>
      <c r="M522" s="23" t="s">
        <v>124</v>
      </c>
      <c r="N522" s="23" t="s">
        <v>125</v>
      </c>
      <c r="O522" s="24"/>
      <c r="P522" s="24">
        <v>10515</v>
      </c>
      <c r="Q522" s="25">
        <v>12.27</v>
      </c>
      <c r="R522" s="26">
        <v>8750</v>
      </c>
      <c r="S522" s="26">
        <v>2800</v>
      </c>
      <c r="T522" s="27">
        <f t="shared" si="9"/>
        <v>11550</v>
      </c>
    </row>
    <row r="523" spans="1:20" x14ac:dyDescent="0.3">
      <c r="A523" s="22" t="s">
        <v>3356</v>
      </c>
      <c r="B523" s="22" t="s">
        <v>3357</v>
      </c>
      <c r="C523" s="22" t="s">
        <v>3358</v>
      </c>
      <c r="D523" s="22" t="s">
        <v>2822</v>
      </c>
      <c r="E523" s="22" t="s">
        <v>3359</v>
      </c>
      <c r="F523" s="22">
        <v>1</v>
      </c>
      <c r="G523" s="22" t="s">
        <v>3360</v>
      </c>
      <c r="H523" s="22" t="s">
        <v>110</v>
      </c>
      <c r="I523" s="22" t="s">
        <v>3319</v>
      </c>
      <c r="J523" s="22" t="s">
        <v>112</v>
      </c>
      <c r="K523" s="22" t="s">
        <v>2822</v>
      </c>
      <c r="L523" s="22" t="s">
        <v>3359</v>
      </c>
      <c r="M523" s="23" t="s">
        <v>115</v>
      </c>
      <c r="N523" s="23" t="s">
        <v>116</v>
      </c>
      <c r="O523" s="24"/>
      <c r="P523" s="24">
        <v>10516</v>
      </c>
      <c r="Q523" s="25">
        <v>12.27</v>
      </c>
      <c r="R523" s="26">
        <v>8750</v>
      </c>
      <c r="S523" s="26">
        <v>2800</v>
      </c>
      <c r="T523" s="27">
        <f t="shared" si="9"/>
        <v>11550</v>
      </c>
    </row>
    <row r="524" spans="1:20" x14ac:dyDescent="0.3">
      <c r="A524" s="22" t="s">
        <v>3263</v>
      </c>
      <c r="B524" s="22" t="s">
        <v>3361</v>
      </c>
      <c r="C524" s="22" t="s">
        <v>3362</v>
      </c>
      <c r="D524" s="22" t="s">
        <v>3363</v>
      </c>
      <c r="E524" s="22" t="s">
        <v>3364</v>
      </c>
      <c r="F524" s="22">
        <v>1</v>
      </c>
      <c r="G524" s="22" t="s">
        <v>3365</v>
      </c>
      <c r="H524" s="22" t="s">
        <v>142</v>
      </c>
      <c r="I524" s="22" t="s">
        <v>3319</v>
      </c>
      <c r="J524" s="22" t="s">
        <v>473</v>
      </c>
      <c r="K524" s="22" t="s">
        <v>3363</v>
      </c>
      <c r="L524" s="22" t="s">
        <v>3364</v>
      </c>
      <c r="M524" s="23" t="s">
        <v>115</v>
      </c>
      <c r="N524" s="23" t="s">
        <v>116</v>
      </c>
      <c r="O524" s="24"/>
      <c r="P524" s="24">
        <v>10517</v>
      </c>
      <c r="Q524" s="25">
        <v>12.27</v>
      </c>
      <c r="R524" s="26">
        <v>5750</v>
      </c>
      <c r="S524" s="26">
        <v>2800</v>
      </c>
      <c r="T524" s="27">
        <f t="shared" si="9"/>
        <v>8550</v>
      </c>
    </row>
    <row r="525" spans="1:20" x14ac:dyDescent="0.3">
      <c r="A525" s="22" t="s">
        <v>3366</v>
      </c>
      <c r="B525" s="22" t="s">
        <v>3367</v>
      </c>
      <c r="C525" s="22" t="s">
        <v>3368</v>
      </c>
      <c r="D525" s="22" t="s">
        <v>3369</v>
      </c>
      <c r="E525" s="22" t="s">
        <v>3370</v>
      </c>
      <c r="F525" s="22">
        <v>1</v>
      </c>
      <c r="G525" s="22" t="s">
        <v>3371</v>
      </c>
      <c r="H525" s="22" t="s">
        <v>150</v>
      </c>
      <c r="I525" s="22" t="s">
        <v>3319</v>
      </c>
      <c r="J525" s="22" t="s">
        <v>112</v>
      </c>
      <c r="K525" s="22" t="s">
        <v>3369</v>
      </c>
      <c r="L525" s="22" t="s">
        <v>3370</v>
      </c>
      <c r="M525" s="23" t="s">
        <v>292</v>
      </c>
      <c r="N525" s="23" t="s">
        <v>293</v>
      </c>
      <c r="O525" s="24"/>
      <c r="P525" s="24">
        <v>10518</v>
      </c>
      <c r="Q525" s="25">
        <v>12.27</v>
      </c>
      <c r="R525" s="26">
        <v>16750</v>
      </c>
      <c r="S525" s="26">
        <v>2800</v>
      </c>
      <c r="T525" s="27">
        <f t="shared" si="9"/>
        <v>19550</v>
      </c>
    </row>
    <row r="526" spans="1:20" x14ac:dyDescent="0.3">
      <c r="A526" s="22" t="s">
        <v>3372</v>
      </c>
      <c r="B526" s="22" t="s">
        <v>3373</v>
      </c>
      <c r="C526" s="22" t="s">
        <v>3374</v>
      </c>
      <c r="D526" s="22" t="s">
        <v>3375</v>
      </c>
      <c r="E526" s="22" t="s">
        <v>3376</v>
      </c>
      <c r="F526" s="22">
        <v>1</v>
      </c>
      <c r="G526" s="22" t="s">
        <v>3377</v>
      </c>
      <c r="H526" s="22" t="s">
        <v>110</v>
      </c>
      <c r="I526" s="22" t="s">
        <v>3319</v>
      </c>
      <c r="J526" s="22" t="s">
        <v>112</v>
      </c>
      <c r="K526" s="22" t="s">
        <v>3375</v>
      </c>
      <c r="L526" s="22" t="s">
        <v>3376</v>
      </c>
      <c r="M526" s="29" t="s">
        <v>134</v>
      </c>
      <c r="N526" s="29" t="s">
        <v>135</v>
      </c>
      <c r="O526" s="24"/>
      <c r="P526" s="24">
        <v>10519</v>
      </c>
      <c r="Q526" s="25">
        <v>12.27</v>
      </c>
      <c r="R526" s="26">
        <v>8750</v>
      </c>
      <c r="S526" s="26">
        <v>2800</v>
      </c>
      <c r="T526" s="27">
        <f t="shared" si="9"/>
        <v>11550</v>
      </c>
    </row>
    <row r="527" spans="1:20" x14ac:dyDescent="0.3">
      <c r="A527" s="22" t="s">
        <v>3378</v>
      </c>
      <c r="B527" s="22" t="s">
        <v>3379</v>
      </c>
      <c r="C527" s="22" t="s">
        <v>3380</v>
      </c>
      <c r="D527" s="22" t="s">
        <v>3381</v>
      </c>
      <c r="E527" s="22" t="s">
        <v>3382</v>
      </c>
      <c r="F527" s="22">
        <v>1</v>
      </c>
      <c r="G527" s="22" t="s">
        <v>3383</v>
      </c>
      <c r="H527" s="22" t="s">
        <v>110</v>
      </c>
      <c r="I527" s="22" t="s">
        <v>3319</v>
      </c>
      <c r="J527" s="22" t="s">
        <v>112</v>
      </c>
      <c r="K527" s="22" t="s">
        <v>3381</v>
      </c>
      <c r="L527" s="22" t="s">
        <v>3382</v>
      </c>
      <c r="M527" s="29" t="s">
        <v>134</v>
      </c>
      <c r="N527" s="29" t="s">
        <v>135</v>
      </c>
      <c r="O527" s="24"/>
      <c r="P527" s="24">
        <v>10520</v>
      </c>
      <c r="Q527" s="25">
        <v>12.27</v>
      </c>
      <c r="R527" s="26">
        <v>8750</v>
      </c>
      <c r="S527" s="26">
        <v>2800</v>
      </c>
      <c r="T527" s="27">
        <f t="shared" si="9"/>
        <v>11550</v>
      </c>
    </row>
    <row r="528" spans="1:20" x14ac:dyDescent="0.3">
      <c r="A528" s="22" t="s">
        <v>1633</v>
      </c>
      <c r="B528" s="22" t="s">
        <v>3384</v>
      </c>
      <c r="C528" s="22" t="s">
        <v>3385</v>
      </c>
      <c r="D528" s="22" t="s">
        <v>3386</v>
      </c>
      <c r="E528" s="22" t="s">
        <v>3387</v>
      </c>
      <c r="F528" s="22">
        <v>1</v>
      </c>
      <c r="G528" s="22" t="s">
        <v>3388</v>
      </c>
      <c r="H528" s="22" t="s">
        <v>110</v>
      </c>
      <c r="I528" s="22" t="s">
        <v>3319</v>
      </c>
      <c r="J528" s="22" t="s">
        <v>1116</v>
      </c>
      <c r="K528" s="22" t="s">
        <v>3386</v>
      </c>
      <c r="L528" s="22" t="s">
        <v>3387</v>
      </c>
      <c r="M528" s="29" t="s">
        <v>134</v>
      </c>
      <c r="N528" s="29" t="s">
        <v>135</v>
      </c>
      <c r="O528" s="24"/>
      <c r="P528" s="24">
        <v>10521</v>
      </c>
      <c r="Q528" s="25">
        <v>12.27</v>
      </c>
      <c r="R528" s="26">
        <v>8750</v>
      </c>
      <c r="S528" s="26">
        <v>2800</v>
      </c>
      <c r="T528" s="27">
        <f t="shared" si="9"/>
        <v>11550</v>
      </c>
    </row>
    <row r="529" spans="1:20" x14ac:dyDescent="0.3">
      <c r="A529" s="22" t="s">
        <v>3389</v>
      </c>
      <c r="B529" s="22" t="s">
        <v>3390</v>
      </c>
      <c r="C529" s="22" t="s">
        <v>3391</v>
      </c>
      <c r="D529" s="22" t="s">
        <v>2590</v>
      </c>
      <c r="E529" s="22" t="s">
        <v>2591</v>
      </c>
      <c r="F529" s="22">
        <v>1</v>
      </c>
      <c r="G529" s="22" t="s">
        <v>2592</v>
      </c>
      <c r="H529" s="22" t="s">
        <v>110</v>
      </c>
      <c r="I529" s="22" t="s">
        <v>3319</v>
      </c>
      <c r="J529" s="22" t="s">
        <v>112</v>
      </c>
      <c r="K529" s="22" t="s">
        <v>2590</v>
      </c>
      <c r="L529" s="22" t="s">
        <v>2591</v>
      </c>
      <c r="M529" s="29" t="s">
        <v>134</v>
      </c>
      <c r="N529" s="29" t="s">
        <v>135</v>
      </c>
      <c r="O529" s="24"/>
      <c r="P529" s="24">
        <v>10522</v>
      </c>
      <c r="Q529" s="25">
        <v>12.27</v>
      </c>
      <c r="R529" s="26">
        <v>8750</v>
      </c>
      <c r="S529" s="26">
        <v>2800</v>
      </c>
      <c r="T529" s="27">
        <f t="shared" si="9"/>
        <v>11550</v>
      </c>
    </row>
    <row r="530" spans="1:20" x14ac:dyDescent="0.3">
      <c r="A530" s="22" t="s">
        <v>3392</v>
      </c>
      <c r="B530" s="22" t="s">
        <v>3393</v>
      </c>
      <c r="C530" s="22" t="s">
        <v>3394</v>
      </c>
      <c r="D530" s="22" t="s">
        <v>3395</v>
      </c>
      <c r="E530" s="22" t="s">
        <v>3396</v>
      </c>
      <c r="F530" s="22">
        <v>1</v>
      </c>
      <c r="G530" s="22" t="s">
        <v>3397</v>
      </c>
      <c r="H530" s="22" t="s">
        <v>142</v>
      </c>
      <c r="I530" s="22" t="s">
        <v>3319</v>
      </c>
      <c r="J530" s="22" t="s">
        <v>3398</v>
      </c>
      <c r="K530" s="22" t="s">
        <v>3395</v>
      </c>
      <c r="L530" s="22" t="s">
        <v>3396</v>
      </c>
      <c r="M530" s="29" t="s">
        <v>134</v>
      </c>
      <c r="N530" s="29" t="s">
        <v>135</v>
      </c>
      <c r="O530" s="24"/>
      <c r="P530" s="24">
        <v>10523</v>
      </c>
      <c r="Q530" s="25">
        <v>12.27</v>
      </c>
      <c r="R530" s="26">
        <v>5750</v>
      </c>
      <c r="S530" s="26">
        <v>2800</v>
      </c>
      <c r="T530" s="27">
        <f t="shared" si="9"/>
        <v>8550</v>
      </c>
    </row>
    <row r="531" spans="1:20" x14ac:dyDescent="0.3">
      <c r="A531" s="22" t="s">
        <v>3399</v>
      </c>
      <c r="B531" s="22" t="s">
        <v>3400</v>
      </c>
      <c r="C531" s="22" t="s">
        <v>3401</v>
      </c>
      <c r="D531" s="22" t="s">
        <v>1952</v>
      </c>
      <c r="E531" s="22" t="s">
        <v>3402</v>
      </c>
      <c r="F531" s="22">
        <v>1</v>
      </c>
      <c r="G531" s="22" t="s">
        <v>3403</v>
      </c>
      <c r="H531" s="28" t="s">
        <v>142</v>
      </c>
      <c r="I531" s="22" t="s">
        <v>3319</v>
      </c>
      <c r="J531" s="22" t="s">
        <v>112</v>
      </c>
      <c r="K531" s="22" t="s">
        <v>1952</v>
      </c>
      <c r="L531" s="22" t="s">
        <v>3402</v>
      </c>
      <c r="M531" s="29" t="s">
        <v>134</v>
      </c>
      <c r="N531" s="29" t="s">
        <v>135</v>
      </c>
      <c r="O531" s="24"/>
      <c r="P531" s="24">
        <v>10524</v>
      </c>
      <c r="Q531" s="25">
        <v>12.27</v>
      </c>
      <c r="R531" s="26">
        <v>5750</v>
      </c>
      <c r="S531" s="26">
        <v>2800</v>
      </c>
      <c r="T531" s="27">
        <f t="shared" si="9"/>
        <v>8550</v>
      </c>
    </row>
    <row r="532" spans="1:20" x14ac:dyDescent="0.3">
      <c r="A532" s="22" t="s">
        <v>3404</v>
      </c>
      <c r="B532" s="22" t="s">
        <v>3405</v>
      </c>
      <c r="C532" s="22" t="s">
        <v>3406</v>
      </c>
      <c r="D532" s="22" t="s">
        <v>3407</v>
      </c>
      <c r="E532" s="22" t="s">
        <v>3408</v>
      </c>
      <c r="F532" s="22">
        <v>1</v>
      </c>
      <c r="G532" s="22" t="s">
        <v>3409</v>
      </c>
      <c r="H532" s="22" t="s">
        <v>110</v>
      </c>
      <c r="I532" s="22" t="s">
        <v>3319</v>
      </c>
      <c r="J532" s="22" t="s">
        <v>112</v>
      </c>
      <c r="K532" s="22" t="s">
        <v>3407</v>
      </c>
      <c r="L532" s="22" t="s">
        <v>3408</v>
      </c>
      <c r="M532" s="31" t="s">
        <v>399</v>
      </c>
      <c r="N532" s="31" t="s">
        <v>400</v>
      </c>
      <c r="O532" s="24"/>
      <c r="P532" s="24">
        <v>10525</v>
      </c>
      <c r="Q532" s="25">
        <v>12.27</v>
      </c>
      <c r="R532" s="26">
        <v>8750</v>
      </c>
      <c r="S532" s="26">
        <v>2800</v>
      </c>
      <c r="T532" s="27">
        <f t="shared" si="9"/>
        <v>11550</v>
      </c>
    </row>
    <row r="533" spans="1:20" x14ac:dyDescent="0.3">
      <c r="A533" s="22" t="s">
        <v>3410</v>
      </c>
      <c r="B533" s="22" t="s">
        <v>3411</v>
      </c>
      <c r="C533" s="22" t="s">
        <v>3412</v>
      </c>
      <c r="D533" s="22" t="s">
        <v>3413</v>
      </c>
      <c r="E533" s="22" t="s">
        <v>3414</v>
      </c>
      <c r="F533" s="30">
        <v>2</v>
      </c>
      <c r="G533" s="22" t="s">
        <v>3415</v>
      </c>
      <c r="H533" s="22" t="s">
        <v>150</v>
      </c>
      <c r="I533" s="22" t="s">
        <v>3319</v>
      </c>
      <c r="J533" s="22" t="s">
        <v>3416</v>
      </c>
      <c r="K533" s="22" t="s">
        <v>3413</v>
      </c>
      <c r="L533" s="22" t="s">
        <v>3414</v>
      </c>
      <c r="M533" s="31" t="s">
        <v>399</v>
      </c>
      <c r="N533" s="31" t="s">
        <v>400</v>
      </c>
      <c r="O533" s="24"/>
      <c r="P533" s="24">
        <v>10526</v>
      </c>
      <c r="Q533" s="25">
        <v>12.27</v>
      </c>
      <c r="R533" s="26">
        <v>16750</v>
      </c>
      <c r="S533" s="26">
        <v>2800</v>
      </c>
      <c r="T533" s="27">
        <f t="shared" si="9"/>
        <v>36300</v>
      </c>
    </row>
    <row r="534" spans="1:20" x14ac:dyDescent="0.3">
      <c r="A534" s="22" t="s">
        <v>3417</v>
      </c>
      <c r="B534" s="22" t="s">
        <v>3418</v>
      </c>
      <c r="C534" s="22" t="s">
        <v>3419</v>
      </c>
      <c r="D534" s="22" t="s">
        <v>3420</v>
      </c>
      <c r="E534" s="22" t="s">
        <v>3421</v>
      </c>
      <c r="F534" s="22">
        <v>1</v>
      </c>
      <c r="G534" s="22" t="s">
        <v>3422</v>
      </c>
      <c r="H534" s="22" t="s">
        <v>142</v>
      </c>
      <c r="I534" s="22" t="s">
        <v>3423</v>
      </c>
      <c r="J534" s="22" t="s">
        <v>3424</v>
      </c>
      <c r="K534" s="22" t="s">
        <v>3420</v>
      </c>
      <c r="L534" s="22" t="s">
        <v>3421</v>
      </c>
      <c r="M534" s="23" t="s">
        <v>124</v>
      </c>
      <c r="N534" s="23" t="s">
        <v>125</v>
      </c>
      <c r="O534" s="24"/>
      <c r="P534" s="24">
        <v>10527</v>
      </c>
      <c r="Q534" s="25">
        <v>12.28</v>
      </c>
      <c r="R534" s="26">
        <v>5750</v>
      </c>
      <c r="S534" s="26">
        <v>2800</v>
      </c>
      <c r="T534" s="27">
        <f t="shared" si="9"/>
        <v>8550</v>
      </c>
    </row>
    <row r="535" spans="1:20" x14ac:dyDescent="0.3">
      <c r="A535" s="22" t="s">
        <v>3425</v>
      </c>
      <c r="B535" s="22" t="s">
        <v>3426</v>
      </c>
      <c r="C535" s="22" t="s">
        <v>3427</v>
      </c>
      <c r="D535" s="22" t="s">
        <v>3428</v>
      </c>
      <c r="E535" s="22" t="s">
        <v>3429</v>
      </c>
      <c r="F535" s="22">
        <v>1</v>
      </c>
      <c r="G535" s="22" t="s">
        <v>3430</v>
      </c>
      <c r="H535" s="22" t="s">
        <v>142</v>
      </c>
      <c r="I535" s="22" t="s">
        <v>3423</v>
      </c>
      <c r="J535" s="22" t="s">
        <v>112</v>
      </c>
      <c r="K535" s="22" t="s">
        <v>3431</v>
      </c>
      <c r="L535" s="22" t="s">
        <v>3432</v>
      </c>
      <c r="M535" s="23" t="s">
        <v>115</v>
      </c>
      <c r="N535" s="23" t="s">
        <v>116</v>
      </c>
      <c r="O535" s="24"/>
      <c r="P535" s="24">
        <v>10528</v>
      </c>
      <c r="Q535" s="25">
        <v>12.28</v>
      </c>
      <c r="R535" s="26">
        <v>5750</v>
      </c>
      <c r="S535" s="26">
        <v>2800</v>
      </c>
      <c r="T535" s="27">
        <f t="shared" si="9"/>
        <v>8550</v>
      </c>
    </row>
    <row r="536" spans="1:20" x14ac:dyDescent="0.3">
      <c r="A536" s="22" t="s">
        <v>3257</v>
      </c>
      <c r="B536" s="22" t="s">
        <v>3433</v>
      </c>
      <c r="C536" s="22" t="s">
        <v>3434</v>
      </c>
      <c r="D536" s="22" t="s">
        <v>3435</v>
      </c>
      <c r="E536" s="22" t="s">
        <v>3436</v>
      </c>
      <c r="F536" s="22">
        <v>1</v>
      </c>
      <c r="G536" s="22" t="s">
        <v>3437</v>
      </c>
      <c r="H536" s="28" t="s">
        <v>142</v>
      </c>
      <c r="I536" s="22" t="s">
        <v>3423</v>
      </c>
      <c r="J536" s="22" t="s">
        <v>112</v>
      </c>
      <c r="K536" s="22" t="s">
        <v>3435</v>
      </c>
      <c r="L536" s="22" t="s">
        <v>3436</v>
      </c>
      <c r="M536" s="23" t="s">
        <v>115</v>
      </c>
      <c r="N536" s="23" t="s">
        <v>116</v>
      </c>
      <c r="O536" s="24"/>
      <c r="P536" s="24">
        <v>10529</v>
      </c>
      <c r="Q536" s="25">
        <v>12.28</v>
      </c>
      <c r="R536" s="26">
        <v>5750</v>
      </c>
      <c r="S536" s="26">
        <v>2800</v>
      </c>
      <c r="T536" s="27">
        <f t="shared" si="9"/>
        <v>8550</v>
      </c>
    </row>
    <row r="537" spans="1:20" x14ac:dyDescent="0.3">
      <c r="A537" s="22" t="s">
        <v>3438</v>
      </c>
      <c r="B537" s="22" t="s">
        <v>3439</v>
      </c>
      <c r="C537" s="22" t="s">
        <v>3440</v>
      </c>
      <c r="D537" s="22" t="s">
        <v>3441</v>
      </c>
      <c r="E537" s="22" t="s">
        <v>3442</v>
      </c>
      <c r="F537" s="22">
        <v>1</v>
      </c>
      <c r="G537" s="22" t="s">
        <v>3443</v>
      </c>
      <c r="H537" s="22" t="s">
        <v>223</v>
      </c>
      <c r="I537" s="22" t="s">
        <v>3423</v>
      </c>
      <c r="J537" s="22" t="s">
        <v>112</v>
      </c>
      <c r="K537" s="22" t="s">
        <v>3441</v>
      </c>
      <c r="L537" s="22" t="s">
        <v>3442</v>
      </c>
      <c r="M537" s="23" t="s">
        <v>115</v>
      </c>
      <c r="N537" s="23" t="s">
        <v>116</v>
      </c>
      <c r="O537" s="24"/>
      <c r="P537" s="24">
        <v>10530</v>
      </c>
      <c r="Q537" s="25">
        <v>12.28</v>
      </c>
      <c r="R537" s="26">
        <v>10750</v>
      </c>
      <c r="S537" s="26">
        <v>2800</v>
      </c>
      <c r="T537" s="27">
        <f t="shared" si="9"/>
        <v>13550</v>
      </c>
    </row>
    <row r="538" spans="1:20" x14ac:dyDescent="0.3">
      <c r="A538" s="22" t="s">
        <v>3444</v>
      </c>
      <c r="B538" s="22" t="s">
        <v>3445</v>
      </c>
      <c r="C538" s="22" t="s">
        <v>3446</v>
      </c>
      <c r="D538" s="22" t="s">
        <v>3447</v>
      </c>
      <c r="E538" s="22" t="s">
        <v>3448</v>
      </c>
      <c r="F538" s="22">
        <v>1</v>
      </c>
      <c r="G538" s="22" t="s">
        <v>3449</v>
      </c>
      <c r="H538" s="22" t="s">
        <v>110</v>
      </c>
      <c r="I538" s="22" t="s">
        <v>3423</v>
      </c>
      <c r="J538" s="22" t="s">
        <v>112</v>
      </c>
      <c r="K538" s="22" t="s">
        <v>3447</v>
      </c>
      <c r="L538" s="22" t="s">
        <v>3448</v>
      </c>
      <c r="M538" s="23" t="s">
        <v>115</v>
      </c>
      <c r="N538" s="23" t="s">
        <v>116</v>
      </c>
      <c r="O538" s="24"/>
      <c r="P538" s="24">
        <v>10531</v>
      </c>
      <c r="Q538" s="25">
        <v>12.28</v>
      </c>
      <c r="R538" s="26">
        <v>8750</v>
      </c>
      <c r="S538" s="26">
        <v>2800</v>
      </c>
      <c r="T538" s="27">
        <f t="shared" si="9"/>
        <v>11550</v>
      </c>
    </row>
    <row r="539" spans="1:20" x14ac:dyDescent="0.3">
      <c r="A539" s="22" t="s">
        <v>3450</v>
      </c>
      <c r="B539" s="22" t="s">
        <v>3451</v>
      </c>
      <c r="C539" s="22" t="s">
        <v>3452</v>
      </c>
      <c r="D539" s="22" t="s">
        <v>3453</v>
      </c>
      <c r="E539" s="22" t="s">
        <v>3454</v>
      </c>
      <c r="F539" s="22">
        <v>1</v>
      </c>
      <c r="G539" s="22" t="s">
        <v>3455</v>
      </c>
      <c r="H539" s="22" t="s">
        <v>320</v>
      </c>
      <c r="I539" s="22" t="s">
        <v>3423</v>
      </c>
      <c r="J539" s="22" t="s">
        <v>112</v>
      </c>
      <c r="K539" s="22" t="s">
        <v>3453</v>
      </c>
      <c r="L539" s="22" t="s">
        <v>3454</v>
      </c>
      <c r="M539" s="23" t="s">
        <v>292</v>
      </c>
      <c r="N539" s="23" t="s">
        <v>293</v>
      </c>
      <c r="O539" s="24"/>
      <c r="P539" s="24">
        <v>10532</v>
      </c>
      <c r="Q539" s="25">
        <v>12.28</v>
      </c>
      <c r="R539" s="26">
        <v>20750</v>
      </c>
      <c r="S539" s="26">
        <v>2800</v>
      </c>
      <c r="T539" s="27">
        <f t="shared" si="9"/>
        <v>23550</v>
      </c>
    </row>
    <row r="540" spans="1:20" x14ac:dyDescent="0.3">
      <c r="A540" s="22" t="s">
        <v>3456</v>
      </c>
      <c r="B540" s="22" t="s">
        <v>3457</v>
      </c>
      <c r="C540" s="22" t="s">
        <v>3458</v>
      </c>
      <c r="D540" s="22" t="s">
        <v>3459</v>
      </c>
      <c r="E540" s="22" t="s">
        <v>3460</v>
      </c>
      <c r="F540" s="22">
        <v>1</v>
      </c>
      <c r="G540" s="22" t="s">
        <v>3461</v>
      </c>
      <c r="H540" s="22" t="s">
        <v>223</v>
      </c>
      <c r="I540" s="22" t="s">
        <v>3423</v>
      </c>
      <c r="J540" s="22" t="s">
        <v>3462</v>
      </c>
      <c r="K540" s="22" t="s">
        <v>3459</v>
      </c>
      <c r="L540" s="22" t="s">
        <v>3460</v>
      </c>
      <c r="M540" s="23" t="s">
        <v>292</v>
      </c>
      <c r="N540" s="23" t="s">
        <v>293</v>
      </c>
      <c r="O540" s="24"/>
      <c r="P540" s="24">
        <v>10533</v>
      </c>
      <c r="Q540" s="25">
        <v>12.28</v>
      </c>
      <c r="R540" s="26">
        <v>10750</v>
      </c>
      <c r="S540" s="26">
        <v>2800</v>
      </c>
      <c r="T540" s="27">
        <f t="shared" si="9"/>
        <v>13550</v>
      </c>
    </row>
    <row r="541" spans="1:20" x14ac:dyDescent="0.3">
      <c r="A541" s="22" t="s">
        <v>3389</v>
      </c>
      <c r="B541" s="22" t="s">
        <v>3463</v>
      </c>
      <c r="C541" s="22" t="s">
        <v>3464</v>
      </c>
      <c r="D541" s="22" t="s">
        <v>3465</v>
      </c>
      <c r="E541" s="22" t="s">
        <v>3466</v>
      </c>
      <c r="F541" s="22">
        <v>1</v>
      </c>
      <c r="G541" s="22" t="s">
        <v>3467</v>
      </c>
      <c r="H541" s="22" t="s">
        <v>150</v>
      </c>
      <c r="I541" s="22" t="s">
        <v>3423</v>
      </c>
      <c r="J541" s="22" t="s">
        <v>112</v>
      </c>
      <c r="K541" s="22" t="s">
        <v>3465</v>
      </c>
      <c r="L541" s="22" t="s">
        <v>3466</v>
      </c>
      <c r="M541" s="29" t="s">
        <v>134</v>
      </c>
      <c r="N541" s="29" t="s">
        <v>135</v>
      </c>
      <c r="O541" s="24"/>
      <c r="P541" s="24">
        <v>10534</v>
      </c>
      <c r="Q541" s="25">
        <v>12.28</v>
      </c>
      <c r="R541" s="26">
        <v>16750</v>
      </c>
      <c r="S541" s="26">
        <v>2800</v>
      </c>
      <c r="T541" s="27">
        <f t="shared" si="9"/>
        <v>19550</v>
      </c>
    </row>
    <row r="542" spans="1:20" x14ac:dyDescent="0.3">
      <c r="A542" s="22" t="s">
        <v>3468</v>
      </c>
      <c r="B542" s="22" t="s">
        <v>3469</v>
      </c>
      <c r="C542" s="22" t="s">
        <v>3470</v>
      </c>
      <c r="D542" s="22" t="s">
        <v>3471</v>
      </c>
      <c r="E542" s="22" t="s">
        <v>3472</v>
      </c>
      <c r="F542" s="22">
        <v>1</v>
      </c>
      <c r="G542" s="22" t="s">
        <v>3473</v>
      </c>
      <c r="H542" s="22" t="s">
        <v>142</v>
      </c>
      <c r="I542" s="22" t="s">
        <v>3423</v>
      </c>
      <c r="J542" s="22" t="s">
        <v>112</v>
      </c>
      <c r="K542" s="22" t="s">
        <v>3471</v>
      </c>
      <c r="L542" s="22" t="s">
        <v>3472</v>
      </c>
      <c r="M542" s="29" t="s">
        <v>134</v>
      </c>
      <c r="N542" s="29" t="s">
        <v>135</v>
      </c>
      <c r="O542" s="24"/>
      <c r="P542" s="24">
        <v>10535</v>
      </c>
      <c r="Q542" s="25">
        <v>12.28</v>
      </c>
      <c r="R542" s="26">
        <v>5750</v>
      </c>
      <c r="S542" s="26">
        <v>2800</v>
      </c>
      <c r="T542" s="27">
        <f t="shared" si="9"/>
        <v>8550</v>
      </c>
    </row>
    <row r="543" spans="1:20" x14ac:dyDescent="0.3">
      <c r="A543" s="22" t="s">
        <v>3474</v>
      </c>
      <c r="B543" s="22" t="s">
        <v>3475</v>
      </c>
      <c r="C543" s="22" t="s">
        <v>3476</v>
      </c>
      <c r="D543" s="22" t="s">
        <v>3477</v>
      </c>
      <c r="E543" s="22" t="s">
        <v>3478</v>
      </c>
      <c r="F543" s="22">
        <v>1</v>
      </c>
      <c r="G543" s="22" t="s">
        <v>3479</v>
      </c>
      <c r="H543" s="22" t="s">
        <v>110</v>
      </c>
      <c r="I543" s="22" t="s">
        <v>3423</v>
      </c>
      <c r="J543" s="22" t="s">
        <v>112</v>
      </c>
      <c r="K543" s="22" t="s">
        <v>3477</v>
      </c>
      <c r="L543" s="22" t="s">
        <v>3478</v>
      </c>
      <c r="M543" s="29" t="s">
        <v>134</v>
      </c>
      <c r="N543" s="29" t="s">
        <v>135</v>
      </c>
      <c r="O543" s="24"/>
      <c r="P543" s="24">
        <v>10536</v>
      </c>
      <c r="Q543" s="25">
        <v>12.28</v>
      </c>
      <c r="R543" s="26">
        <v>8750</v>
      </c>
      <c r="S543" s="26">
        <v>2800</v>
      </c>
      <c r="T543" s="27">
        <f t="shared" si="9"/>
        <v>11550</v>
      </c>
    </row>
    <row r="544" spans="1:20" x14ac:dyDescent="0.3">
      <c r="A544" s="22" t="s">
        <v>3480</v>
      </c>
      <c r="B544" s="22" t="s">
        <v>3481</v>
      </c>
      <c r="C544" s="22" t="s">
        <v>3482</v>
      </c>
      <c r="D544" s="22" t="s">
        <v>3483</v>
      </c>
      <c r="E544" s="22" t="s">
        <v>3484</v>
      </c>
      <c r="F544" s="22">
        <v>1</v>
      </c>
      <c r="G544" s="22" t="s">
        <v>3485</v>
      </c>
      <c r="H544" s="22" t="s">
        <v>320</v>
      </c>
      <c r="I544" s="22" t="s">
        <v>3423</v>
      </c>
      <c r="J544" s="22" t="s">
        <v>112</v>
      </c>
      <c r="K544" s="22" t="s">
        <v>3483</v>
      </c>
      <c r="L544" s="22" t="s">
        <v>3484</v>
      </c>
      <c r="M544" s="29" t="s">
        <v>134</v>
      </c>
      <c r="N544" s="29" t="s">
        <v>135</v>
      </c>
      <c r="O544" s="24"/>
      <c r="P544" s="24">
        <v>10537</v>
      </c>
      <c r="Q544" s="25">
        <v>12.28</v>
      </c>
      <c r="R544" s="26">
        <v>20750</v>
      </c>
      <c r="S544" s="26">
        <v>2800</v>
      </c>
      <c r="T544" s="27">
        <f t="shared" si="9"/>
        <v>23550</v>
      </c>
    </row>
    <row r="545" spans="1:20" x14ac:dyDescent="0.3">
      <c r="A545" s="22" t="s">
        <v>3486</v>
      </c>
      <c r="B545" s="22" t="s">
        <v>3487</v>
      </c>
      <c r="C545" s="22" t="s">
        <v>3488</v>
      </c>
      <c r="D545" s="22" t="s">
        <v>3489</v>
      </c>
      <c r="E545" s="22" t="s">
        <v>3490</v>
      </c>
      <c r="F545" s="22">
        <v>1</v>
      </c>
      <c r="G545" s="22" t="s">
        <v>3491</v>
      </c>
      <c r="H545" s="28" t="s">
        <v>110</v>
      </c>
      <c r="I545" s="22" t="s">
        <v>3423</v>
      </c>
      <c r="J545" s="22" t="s">
        <v>112</v>
      </c>
      <c r="K545" s="22" t="s">
        <v>3492</v>
      </c>
      <c r="L545" s="22" t="s">
        <v>3490</v>
      </c>
      <c r="M545" s="29" t="s">
        <v>134</v>
      </c>
      <c r="N545" s="29" t="s">
        <v>135</v>
      </c>
      <c r="O545" s="24"/>
      <c r="P545" s="24">
        <v>10538</v>
      </c>
      <c r="Q545" s="25">
        <v>12.28</v>
      </c>
      <c r="R545" s="26">
        <v>8750</v>
      </c>
      <c r="S545" s="26">
        <v>2800</v>
      </c>
      <c r="T545" s="27">
        <f t="shared" si="9"/>
        <v>11550</v>
      </c>
    </row>
    <row r="546" spans="1:20" x14ac:dyDescent="0.3">
      <c r="A546" s="22" t="s">
        <v>3493</v>
      </c>
      <c r="B546" s="22" t="s">
        <v>3494</v>
      </c>
      <c r="C546" s="22" t="s">
        <v>3495</v>
      </c>
      <c r="D546" s="22" t="s">
        <v>3496</v>
      </c>
      <c r="E546" s="22" t="s">
        <v>3497</v>
      </c>
      <c r="F546" s="22">
        <v>1</v>
      </c>
      <c r="G546" s="22" t="s">
        <v>3498</v>
      </c>
      <c r="H546" s="22" t="s">
        <v>110</v>
      </c>
      <c r="I546" s="22" t="s">
        <v>3423</v>
      </c>
      <c r="J546" s="22" t="s">
        <v>112</v>
      </c>
      <c r="K546" s="22" t="s">
        <v>3496</v>
      </c>
      <c r="L546" s="22" t="s">
        <v>3497</v>
      </c>
      <c r="M546" s="29" t="s">
        <v>134</v>
      </c>
      <c r="N546" s="29" t="s">
        <v>135</v>
      </c>
      <c r="O546" s="24"/>
      <c r="P546" s="24">
        <v>10539</v>
      </c>
      <c r="Q546" s="25">
        <v>12.28</v>
      </c>
      <c r="R546" s="26">
        <v>8750</v>
      </c>
      <c r="S546" s="26">
        <v>2800</v>
      </c>
      <c r="T546" s="27">
        <f t="shared" si="9"/>
        <v>11550</v>
      </c>
    </row>
    <row r="547" spans="1:20" x14ac:dyDescent="0.3">
      <c r="A547" s="22" t="s">
        <v>3288</v>
      </c>
      <c r="B547" s="22" t="s">
        <v>3499</v>
      </c>
      <c r="C547" s="22" t="s">
        <v>3500</v>
      </c>
      <c r="D547" s="22" t="s">
        <v>3501</v>
      </c>
      <c r="E547" s="22" t="s">
        <v>3502</v>
      </c>
      <c r="F547" s="22">
        <v>1</v>
      </c>
      <c r="G547" s="22" t="s">
        <v>3503</v>
      </c>
      <c r="H547" s="22" t="s">
        <v>99</v>
      </c>
      <c r="I547" s="22" t="s">
        <v>3423</v>
      </c>
      <c r="J547" s="22" t="s">
        <v>3504</v>
      </c>
      <c r="K547" s="22" t="s">
        <v>3501</v>
      </c>
      <c r="L547" s="22" t="s">
        <v>3502</v>
      </c>
      <c r="M547" s="29" t="s">
        <v>134</v>
      </c>
      <c r="N547" s="29" t="s">
        <v>135</v>
      </c>
      <c r="O547" s="24"/>
      <c r="P547" s="24">
        <v>10540</v>
      </c>
      <c r="Q547" s="25">
        <v>12.28</v>
      </c>
      <c r="R547" s="26">
        <v>32750</v>
      </c>
      <c r="S547" s="26">
        <v>2800</v>
      </c>
      <c r="T547" s="27">
        <f t="shared" si="9"/>
        <v>35550</v>
      </c>
    </row>
    <row r="548" spans="1:20" x14ac:dyDescent="0.3">
      <c r="A548" s="22" t="s">
        <v>2994</v>
      </c>
      <c r="B548" s="22" t="s">
        <v>3505</v>
      </c>
      <c r="C548" s="22" t="s">
        <v>3506</v>
      </c>
      <c r="D548" s="22" t="s">
        <v>3507</v>
      </c>
      <c r="E548" s="22" t="s">
        <v>3508</v>
      </c>
      <c r="F548" s="30">
        <v>2</v>
      </c>
      <c r="G548" s="22" t="s">
        <v>3509</v>
      </c>
      <c r="H548" s="22" t="s">
        <v>142</v>
      </c>
      <c r="I548" s="22" t="s">
        <v>3423</v>
      </c>
      <c r="J548" s="22" t="s">
        <v>112</v>
      </c>
      <c r="K548" s="22" t="s">
        <v>3507</v>
      </c>
      <c r="L548" s="22" t="s">
        <v>3508</v>
      </c>
      <c r="M548" s="29" t="s">
        <v>134</v>
      </c>
      <c r="N548" s="29" t="s">
        <v>135</v>
      </c>
      <c r="O548" s="24"/>
      <c r="P548" s="24">
        <v>10541</v>
      </c>
      <c r="Q548" s="25">
        <v>12.28</v>
      </c>
      <c r="R548" s="26">
        <v>5750</v>
      </c>
      <c r="S548" s="26">
        <v>2800</v>
      </c>
      <c r="T548" s="27">
        <f t="shared" si="9"/>
        <v>14300</v>
      </c>
    </row>
    <row r="549" spans="1:20" x14ac:dyDescent="0.3">
      <c r="A549" s="22" t="s">
        <v>3510</v>
      </c>
      <c r="B549" s="22" t="s">
        <v>3511</v>
      </c>
      <c r="C549" s="22" t="s">
        <v>3512</v>
      </c>
      <c r="D549" s="22" t="s">
        <v>3513</v>
      </c>
      <c r="E549" s="22" t="s">
        <v>3514</v>
      </c>
      <c r="F549" s="22">
        <v>1</v>
      </c>
      <c r="G549" s="22" t="s">
        <v>3515</v>
      </c>
      <c r="H549" s="22" t="s">
        <v>150</v>
      </c>
      <c r="I549" s="22" t="s">
        <v>3423</v>
      </c>
      <c r="J549" s="22" t="s">
        <v>3516</v>
      </c>
      <c r="K549" s="22" t="s">
        <v>3513</v>
      </c>
      <c r="L549" s="22" t="s">
        <v>3514</v>
      </c>
      <c r="M549" s="29" t="s">
        <v>134</v>
      </c>
      <c r="N549" s="29" t="s">
        <v>135</v>
      </c>
      <c r="O549" s="24"/>
      <c r="P549" s="24">
        <v>10542</v>
      </c>
      <c r="Q549" s="25">
        <v>12.28</v>
      </c>
      <c r="R549" s="26">
        <v>16750</v>
      </c>
      <c r="S549" s="26">
        <v>2800</v>
      </c>
      <c r="T549" s="27">
        <f t="shared" si="9"/>
        <v>19550</v>
      </c>
    </row>
    <row r="550" spans="1:20" x14ac:dyDescent="0.3">
      <c r="A550" s="22" t="s">
        <v>3517</v>
      </c>
      <c r="B550" s="22" t="s">
        <v>3518</v>
      </c>
      <c r="C550" s="22" t="s">
        <v>3519</v>
      </c>
      <c r="D550" s="22" t="s">
        <v>3520</v>
      </c>
      <c r="E550" s="22" t="s">
        <v>3521</v>
      </c>
      <c r="F550" s="22">
        <v>1</v>
      </c>
      <c r="G550" s="22" t="s">
        <v>3522</v>
      </c>
      <c r="H550" s="22" t="s">
        <v>110</v>
      </c>
      <c r="I550" s="22" t="s">
        <v>3423</v>
      </c>
      <c r="J550" s="22" t="s">
        <v>112</v>
      </c>
      <c r="K550" s="22" t="s">
        <v>3523</v>
      </c>
      <c r="L550" s="22" t="s">
        <v>3521</v>
      </c>
      <c r="M550" s="29" t="s">
        <v>134</v>
      </c>
      <c r="N550" s="29" t="s">
        <v>135</v>
      </c>
      <c r="O550" s="24"/>
      <c r="P550" s="24">
        <v>10543</v>
      </c>
      <c r="Q550" s="25">
        <v>12.28</v>
      </c>
      <c r="R550" s="26">
        <v>8750</v>
      </c>
      <c r="S550" s="26">
        <v>2800</v>
      </c>
      <c r="T550" s="27">
        <f t="shared" si="9"/>
        <v>11550</v>
      </c>
    </row>
    <row r="551" spans="1:20" x14ac:dyDescent="0.3">
      <c r="A551" s="22" t="s">
        <v>3524</v>
      </c>
      <c r="B551" s="22" t="s">
        <v>3525</v>
      </c>
      <c r="C551" s="22" t="s">
        <v>3526</v>
      </c>
      <c r="D551" s="22" t="s">
        <v>3527</v>
      </c>
      <c r="E551" s="22" t="s">
        <v>3528</v>
      </c>
      <c r="F551" s="22">
        <v>1</v>
      </c>
      <c r="G551" s="22" t="s">
        <v>3529</v>
      </c>
      <c r="H551" s="22" t="s">
        <v>110</v>
      </c>
      <c r="I551" s="22" t="s">
        <v>3423</v>
      </c>
      <c r="J551" s="22" t="s">
        <v>112</v>
      </c>
      <c r="K551" s="22" t="s">
        <v>3527</v>
      </c>
      <c r="L551" s="22" t="s">
        <v>3528</v>
      </c>
      <c r="M551" s="29" t="s">
        <v>134</v>
      </c>
      <c r="N551" s="29" t="s">
        <v>135</v>
      </c>
      <c r="O551" s="24"/>
      <c r="P551" s="24">
        <v>10544</v>
      </c>
      <c r="Q551" s="25">
        <v>12.28</v>
      </c>
      <c r="R551" s="26">
        <v>8750</v>
      </c>
      <c r="S551" s="26">
        <v>2800</v>
      </c>
      <c r="T551" s="27">
        <f t="shared" si="9"/>
        <v>11550</v>
      </c>
    </row>
    <row r="552" spans="1:20" x14ac:dyDescent="0.3">
      <c r="A552" s="22" t="s">
        <v>3517</v>
      </c>
      <c r="B552" s="22" t="s">
        <v>3530</v>
      </c>
      <c r="C552" s="22" t="s">
        <v>3531</v>
      </c>
      <c r="D552" s="22" t="s">
        <v>3532</v>
      </c>
      <c r="E552" s="22" t="s">
        <v>3533</v>
      </c>
      <c r="F552" s="22">
        <v>1</v>
      </c>
      <c r="G552" s="22" t="s">
        <v>3534</v>
      </c>
      <c r="H552" s="22" t="s">
        <v>142</v>
      </c>
      <c r="I552" s="22" t="s">
        <v>3423</v>
      </c>
      <c r="J552" s="22" t="s">
        <v>112</v>
      </c>
      <c r="K552" s="22" t="s">
        <v>3532</v>
      </c>
      <c r="L552" s="22" t="s">
        <v>3533</v>
      </c>
      <c r="M552" s="29" t="s">
        <v>134</v>
      </c>
      <c r="N552" s="29" t="s">
        <v>135</v>
      </c>
      <c r="O552" s="24"/>
      <c r="P552" s="24">
        <v>10545</v>
      </c>
      <c r="Q552" s="25">
        <v>12.28</v>
      </c>
      <c r="R552" s="26">
        <v>5750</v>
      </c>
      <c r="S552" s="26">
        <v>2800</v>
      </c>
      <c r="T552" s="27">
        <f t="shared" si="9"/>
        <v>8550</v>
      </c>
    </row>
    <row r="553" spans="1:20" x14ac:dyDescent="0.3">
      <c r="A553" s="22" t="s">
        <v>3535</v>
      </c>
      <c r="B553" s="22" t="s">
        <v>3536</v>
      </c>
      <c r="C553" s="22" t="s">
        <v>3537</v>
      </c>
      <c r="D553" s="22" t="s">
        <v>3538</v>
      </c>
      <c r="E553" s="22" t="s">
        <v>3539</v>
      </c>
      <c r="F553" s="22">
        <v>1</v>
      </c>
      <c r="G553" s="22" t="s">
        <v>3540</v>
      </c>
      <c r="H553" s="22" t="s">
        <v>142</v>
      </c>
      <c r="I553" s="22" t="s">
        <v>3423</v>
      </c>
      <c r="J553" s="22" t="s">
        <v>112</v>
      </c>
      <c r="K553" s="22" t="s">
        <v>3538</v>
      </c>
      <c r="L553" s="22" t="s">
        <v>3539</v>
      </c>
      <c r="M553" s="31" t="s">
        <v>399</v>
      </c>
      <c r="N553" s="31" t="s">
        <v>400</v>
      </c>
      <c r="O553" s="24"/>
      <c r="P553" s="24">
        <v>10546</v>
      </c>
      <c r="Q553" s="25">
        <v>12.28</v>
      </c>
      <c r="R553" s="26">
        <v>5750</v>
      </c>
      <c r="S553" s="26">
        <v>2800</v>
      </c>
      <c r="T553" s="27">
        <f t="shared" si="9"/>
        <v>8550</v>
      </c>
    </row>
    <row r="554" spans="1:20" x14ac:dyDescent="0.3">
      <c r="A554" s="22" t="s">
        <v>3541</v>
      </c>
      <c r="B554" s="22" t="s">
        <v>3542</v>
      </c>
      <c r="C554" s="22" t="s">
        <v>3543</v>
      </c>
      <c r="D554" s="22" t="s">
        <v>1176</v>
      </c>
      <c r="E554" s="22" t="s">
        <v>3544</v>
      </c>
      <c r="F554" s="22">
        <v>1</v>
      </c>
      <c r="G554" s="22" t="s">
        <v>3545</v>
      </c>
      <c r="H554" s="22" t="s">
        <v>223</v>
      </c>
      <c r="I554" s="22" t="s">
        <v>3423</v>
      </c>
      <c r="J554" s="22" t="s">
        <v>3546</v>
      </c>
      <c r="K554" s="22" t="s">
        <v>1176</v>
      </c>
      <c r="L554" s="22" t="s">
        <v>3544</v>
      </c>
      <c r="M554" s="31" t="s">
        <v>399</v>
      </c>
      <c r="N554" s="31" t="s">
        <v>400</v>
      </c>
      <c r="O554" s="24"/>
      <c r="P554" s="24">
        <v>10547</v>
      </c>
      <c r="Q554" s="25">
        <v>12.28</v>
      </c>
      <c r="R554" s="26">
        <v>10750</v>
      </c>
      <c r="S554" s="26">
        <v>2800</v>
      </c>
      <c r="T554" s="27">
        <f t="shared" si="9"/>
        <v>13550</v>
      </c>
    </row>
    <row r="555" spans="1:20" x14ac:dyDescent="0.3">
      <c r="A555" s="22" t="s">
        <v>3547</v>
      </c>
      <c r="B555" s="22" t="s">
        <v>3548</v>
      </c>
      <c r="C555" s="22" t="s">
        <v>3549</v>
      </c>
      <c r="D555" s="22" t="s">
        <v>3550</v>
      </c>
      <c r="E555" s="22" t="s">
        <v>3551</v>
      </c>
      <c r="F555" s="22">
        <v>1</v>
      </c>
      <c r="G555" s="22" t="s">
        <v>3552</v>
      </c>
      <c r="H555" s="22" t="s">
        <v>150</v>
      </c>
      <c r="I555" s="22" t="s">
        <v>3423</v>
      </c>
      <c r="J555" s="22" t="s">
        <v>112</v>
      </c>
      <c r="K555" s="22" t="s">
        <v>3553</v>
      </c>
      <c r="L555" s="22" t="s">
        <v>3551</v>
      </c>
      <c r="M555" s="31" t="s">
        <v>399</v>
      </c>
      <c r="N555" s="31" t="s">
        <v>400</v>
      </c>
      <c r="O555" s="24"/>
      <c r="P555" s="24">
        <v>10548</v>
      </c>
      <c r="Q555" s="25">
        <v>12.28</v>
      </c>
      <c r="R555" s="26">
        <v>16750</v>
      </c>
      <c r="S555" s="26">
        <v>2800</v>
      </c>
      <c r="T555" s="27">
        <f t="shared" si="9"/>
        <v>19550</v>
      </c>
    </row>
    <row r="556" spans="1:20" x14ac:dyDescent="0.3">
      <c r="A556" s="22" t="s">
        <v>3554</v>
      </c>
      <c r="B556" s="22" t="s">
        <v>3555</v>
      </c>
      <c r="C556" s="22" t="s">
        <v>3556</v>
      </c>
      <c r="D556" s="22" t="s">
        <v>3553</v>
      </c>
      <c r="E556" s="22" t="s">
        <v>3551</v>
      </c>
      <c r="F556" s="22">
        <v>1</v>
      </c>
      <c r="G556" s="22" t="s">
        <v>3552</v>
      </c>
      <c r="H556" s="22" t="s">
        <v>150</v>
      </c>
      <c r="I556" s="22" t="s">
        <v>3423</v>
      </c>
      <c r="J556" s="22" t="s">
        <v>112</v>
      </c>
      <c r="K556" s="22" t="s">
        <v>3553</v>
      </c>
      <c r="L556" s="22" t="s">
        <v>3551</v>
      </c>
      <c r="M556" s="31" t="s">
        <v>399</v>
      </c>
      <c r="N556" s="31" t="s">
        <v>400</v>
      </c>
      <c r="O556" s="24"/>
      <c r="P556" s="24">
        <v>10549</v>
      </c>
      <c r="Q556" s="25">
        <v>12.28</v>
      </c>
      <c r="R556" s="26">
        <v>16750</v>
      </c>
      <c r="S556" s="26">
        <v>2800</v>
      </c>
      <c r="T556" s="27">
        <f t="shared" si="9"/>
        <v>19550</v>
      </c>
    </row>
    <row r="557" spans="1:20" x14ac:dyDescent="0.3">
      <c r="A557" s="22" t="s">
        <v>3557</v>
      </c>
      <c r="B557" s="22" t="s">
        <v>3558</v>
      </c>
      <c r="C557" s="22" t="s">
        <v>3559</v>
      </c>
      <c r="D557" s="22" t="s">
        <v>3560</v>
      </c>
      <c r="E557" s="22" t="s">
        <v>3561</v>
      </c>
      <c r="F557" s="22">
        <v>1</v>
      </c>
      <c r="G557" s="22" t="s">
        <v>3562</v>
      </c>
      <c r="H557" s="22" t="s">
        <v>223</v>
      </c>
      <c r="I557" s="22" t="s">
        <v>3423</v>
      </c>
      <c r="J557" s="22" t="s">
        <v>112</v>
      </c>
      <c r="K557" s="22" t="s">
        <v>3560</v>
      </c>
      <c r="L557" s="22" t="s">
        <v>3561</v>
      </c>
      <c r="M557" s="31" t="s">
        <v>399</v>
      </c>
      <c r="N557" s="31" t="s">
        <v>400</v>
      </c>
      <c r="O557" s="24"/>
      <c r="P557" s="24">
        <v>10550</v>
      </c>
      <c r="Q557" s="25">
        <v>12.28</v>
      </c>
      <c r="R557" s="26">
        <v>10750</v>
      </c>
      <c r="S557" s="26">
        <v>2800</v>
      </c>
      <c r="T557" s="27">
        <f t="shared" si="9"/>
        <v>13550</v>
      </c>
    </row>
    <row r="558" spans="1:20" s="41" customFormat="1" x14ac:dyDescent="0.3">
      <c r="A558" s="22" t="s">
        <v>3563</v>
      </c>
      <c r="B558" s="22" t="s">
        <v>3564</v>
      </c>
      <c r="C558" s="22" t="s">
        <v>3565</v>
      </c>
      <c r="D558" s="22" t="s">
        <v>1535</v>
      </c>
      <c r="E558" s="22" t="s">
        <v>3566</v>
      </c>
      <c r="F558" s="22">
        <v>1</v>
      </c>
      <c r="G558" s="22" t="s">
        <v>3567</v>
      </c>
      <c r="H558" s="22" t="s">
        <v>110</v>
      </c>
      <c r="I558" s="22" t="s">
        <v>3568</v>
      </c>
      <c r="J558" s="22" t="s">
        <v>3569</v>
      </c>
      <c r="K558" s="22" t="s">
        <v>1535</v>
      </c>
      <c r="L558" s="22" t="s">
        <v>3566</v>
      </c>
      <c r="M558" s="23" t="s">
        <v>102</v>
      </c>
      <c r="N558" s="23" t="s">
        <v>103</v>
      </c>
      <c r="O558" s="38"/>
      <c r="P558" s="38">
        <v>10551</v>
      </c>
      <c r="Q558" s="39">
        <v>12.29</v>
      </c>
      <c r="R558" s="40">
        <v>8750</v>
      </c>
      <c r="S558" s="40">
        <v>2800</v>
      </c>
      <c r="T558" s="45">
        <f t="shared" ref="T558:T574" si="10">R558*F558+S558</f>
        <v>11550</v>
      </c>
    </row>
    <row r="559" spans="1:20" s="41" customFormat="1" x14ac:dyDescent="0.3">
      <c r="A559" s="22" t="s">
        <v>3570</v>
      </c>
      <c r="B559" s="22" t="s">
        <v>3571</v>
      </c>
      <c r="C559" s="22" t="s">
        <v>3572</v>
      </c>
      <c r="D559" s="22" t="s">
        <v>3061</v>
      </c>
      <c r="E559" s="22" t="s">
        <v>3062</v>
      </c>
      <c r="F559" s="22">
        <v>1</v>
      </c>
      <c r="G559" s="22" t="s">
        <v>3063</v>
      </c>
      <c r="H559" s="22" t="s">
        <v>142</v>
      </c>
      <c r="I559" s="22" t="s">
        <v>3568</v>
      </c>
      <c r="J559" s="22" t="s">
        <v>112</v>
      </c>
      <c r="K559" s="22" t="s">
        <v>3061</v>
      </c>
      <c r="L559" s="22" t="s">
        <v>3062</v>
      </c>
      <c r="M559" s="23" t="s">
        <v>102</v>
      </c>
      <c r="N559" s="23" t="s">
        <v>103</v>
      </c>
      <c r="O559" s="38"/>
      <c r="P559" s="38">
        <v>10552</v>
      </c>
      <c r="Q559" s="39">
        <v>12.29</v>
      </c>
      <c r="R559" s="40">
        <v>5750</v>
      </c>
      <c r="S559" s="40">
        <v>2800</v>
      </c>
      <c r="T559" s="45">
        <f t="shared" si="10"/>
        <v>8550</v>
      </c>
    </row>
    <row r="560" spans="1:20" s="41" customFormat="1" x14ac:dyDescent="0.3">
      <c r="A560" s="22" t="s">
        <v>3573</v>
      </c>
      <c r="B560" s="22" t="s">
        <v>3574</v>
      </c>
      <c r="C560" s="22" t="s">
        <v>3575</v>
      </c>
      <c r="D560" s="22" t="s">
        <v>3576</v>
      </c>
      <c r="E560" s="22" t="s">
        <v>3577</v>
      </c>
      <c r="F560" s="22">
        <v>1</v>
      </c>
      <c r="G560" s="22" t="s">
        <v>3578</v>
      </c>
      <c r="H560" s="22" t="s">
        <v>150</v>
      </c>
      <c r="I560" s="22" t="s">
        <v>3568</v>
      </c>
      <c r="J560" s="22" t="s">
        <v>3579</v>
      </c>
      <c r="K560" s="22" t="s">
        <v>3576</v>
      </c>
      <c r="L560" s="22" t="s">
        <v>3577</v>
      </c>
      <c r="M560" s="37" t="s">
        <v>919</v>
      </c>
      <c r="N560" s="37" t="s">
        <v>920</v>
      </c>
      <c r="O560" s="38"/>
      <c r="P560" s="38">
        <v>10553</v>
      </c>
      <c r="Q560" s="39">
        <v>12.29</v>
      </c>
      <c r="R560" s="40">
        <v>16750</v>
      </c>
      <c r="S560" s="40">
        <v>2800</v>
      </c>
      <c r="T560" s="45">
        <f t="shared" si="10"/>
        <v>19550</v>
      </c>
    </row>
    <row r="561" spans="1:20" s="41" customFormat="1" x14ac:dyDescent="0.3">
      <c r="A561" s="22" t="s">
        <v>3580</v>
      </c>
      <c r="B561" s="22" t="s">
        <v>3581</v>
      </c>
      <c r="C561" s="22" t="s">
        <v>3582</v>
      </c>
      <c r="D561" s="22" t="s">
        <v>3583</v>
      </c>
      <c r="E561" s="22" t="s">
        <v>3584</v>
      </c>
      <c r="F561" s="22">
        <v>1</v>
      </c>
      <c r="G561" s="22" t="s">
        <v>3585</v>
      </c>
      <c r="H561" s="22" t="s">
        <v>142</v>
      </c>
      <c r="I561" s="22" t="s">
        <v>3568</v>
      </c>
      <c r="J561" s="22" t="s">
        <v>112</v>
      </c>
      <c r="K561" s="22" t="s">
        <v>3583</v>
      </c>
      <c r="L561" s="22" t="s">
        <v>3584</v>
      </c>
      <c r="M561" s="23" t="s">
        <v>124</v>
      </c>
      <c r="N561" s="23" t="s">
        <v>125</v>
      </c>
      <c r="O561" s="38"/>
      <c r="P561" s="38">
        <v>10554</v>
      </c>
      <c r="Q561" s="39">
        <v>12.29</v>
      </c>
      <c r="R561" s="40">
        <v>5750</v>
      </c>
      <c r="S561" s="40">
        <v>2800</v>
      </c>
      <c r="T561" s="45">
        <f t="shared" si="10"/>
        <v>8550</v>
      </c>
    </row>
    <row r="562" spans="1:20" s="41" customFormat="1" x14ac:dyDescent="0.3">
      <c r="A562" s="22" t="s">
        <v>3586</v>
      </c>
      <c r="B562" s="22" t="s">
        <v>3587</v>
      </c>
      <c r="C562" s="22" t="s">
        <v>3588</v>
      </c>
      <c r="D562" s="22" t="s">
        <v>3589</v>
      </c>
      <c r="E562" s="22" t="s">
        <v>3590</v>
      </c>
      <c r="F562" s="22">
        <v>1</v>
      </c>
      <c r="G562" s="22" t="s">
        <v>3591</v>
      </c>
      <c r="H562" s="22" t="s">
        <v>110</v>
      </c>
      <c r="I562" s="22" t="s">
        <v>3568</v>
      </c>
      <c r="J562" s="22" t="s">
        <v>112</v>
      </c>
      <c r="K562" s="22" t="s">
        <v>3592</v>
      </c>
      <c r="L562" s="22" t="s">
        <v>3593</v>
      </c>
      <c r="M562" s="23" t="s">
        <v>124</v>
      </c>
      <c r="N562" s="23" t="s">
        <v>125</v>
      </c>
      <c r="O562" s="38"/>
      <c r="P562" s="38">
        <v>10555</v>
      </c>
      <c r="Q562" s="39">
        <v>12.29</v>
      </c>
      <c r="R562" s="40">
        <v>8750</v>
      </c>
      <c r="S562" s="40">
        <v>2800</v>
      </c>
      <c r="T562" s="45">
        <f t="shared" si="10"/>
        <v>11550</v>
      </c>
    </row>
    <row r="563" spans="1:20" s="41" customFormat="1" x14ac:dyDescent="0.3">
      <c r="A563" s="22" t="s">
        <v>3594</v>
      </c>
      <c r="B563" s="22" t="s">
        <v>3595</v>
      </c>
      <c r="C563" s="22" t="s">
        <v>3596</v>
      </c>
      <c r="D563" s="22" t="s">
        <v>3597</v>
      </c>
      <c r="E563" s="22" t="s">
        <v>3598</v>
      </c>
      <c r="F563" s="22">
        <v>1</v>
      </c>
      <c r="G563" s="22" t="s">
        <v>3599</v>
      </c>
      <c r="H563" s="28" t="s">
        <v>142</v>
      </c>
      <c r="I563" s="22" t="s">
        <v>3568</v>
      </c>
      <c r="J563" s="22" t="s">
        <v>112</v>
      </c>
      <c r="K563" s="22" t="s">
        <v>3597</v>
      </c>
      <c r="L563" s="22" t="s">
        <v>3598</v>
      </c>
      <c r="M563" s="23" t="s">
        <v>124</v>
      </c>
      <c r="N563" s="23" t="s">
        <v>125</v>
      </c>
      <c r="O563" s="38"/>
      <c r="P563" s="38">
        <v>10556</v>
      </c>
      <c r="Q563" s="39">
        <v>12.29</v>
      </c>
      <c r="R563" s="40">
        <v>5750</v>
      </c>
      <c r="S563" s="40">
        <v>2800</v>
      </c>
      <c r="T563" s="45">
        <f t="shared" si="10"/>
        <v>8550</v>
      </c>
    </row>
    <row r="564" spans="1:20" s="41" customFormat="1" x14ac:dyDescent="0.3">
      <c r="A564" s="22" t="s">
        <v>3600</v>
      </c>
      <c r="B564" s="22" t="s">
        <v>3601</v>
      </c>
      <c r="C564" s="22" t="s">
        <v>3602</v>
      </c>
      <c r="D564" s="22" t="s">
        <v>3603</v>
      </c>
      <c r="E564" s="22" t="s">
        <v>3604</v>
      </c>
      <c r="F564" s="22">
        <v>1</v>
      </c>
      <c r="G564" s="22" t="s">
        <v>3605</v>
      </c>
      <c r="H564" s="22" t="s">
        <v>99</v>
      </c>
      <c r="I564" s="22" t="s">
        <v>3568</v>
      </c>
      <c r="J564" s="22" t="s">
        <v>473</v>
      </c>
      <c r="K564" s="22" t="s">
        <v>3603</v>
      </c>
      <c r="L564" s="22" t="s">
        <v>3604</v>
      </c>
      <c r="M564" s="23" t="s">
        <v>124</v>
      </c>
      <c r="N564" s="23" t="s">
        <v>125</v>
      </c>
      <c r="O564" s="38"/>
      <c r="P564" s="38">
        <v>10557</v>
      </c>
      <c r="Q564" s="39">
        <v>12.29</v>
      </c>
      <c r="R564" s="40">
        <v>32750</v>
      </c>
      <c r="S564" s="40">
        <v>2800</v>
      </c>
      <c r="T564" s="45">
        <f t="shared" si="10"/>
        <v>35550</v>
      </c>
    </row>
    <row r="565" spans="1:20" s="41" customFormat="1" x14ac:dyDescent="0.3">
      <c r="A565" s="22" t="s">
        <v>3606</v>
      </c>
      <c r="B565" s="22" t="s">
        <v>3607</v>
      </c>
      <c r="C565" s="22" t="s">
        <v>3608</v>
      </c>
      <c r="D565" s="22" t="s">
        <v>2163</v>
      </c>
      <c r="E565" s="22" t="s">
        <v>2164</v>
      </c>
      <c r="F565" s="22">
        <v>1</v>
      </c>
      <c r="G565" s="22" t="s">
        <v>2165</v>
      </c>
      <c r="H565" s="22" t="s">
        <v>110</v>
      </c>
      <c r="I565" s="22" t="s">
        <v>3568</v>
      </c>
      <c r="J565" s="22" t="s">
        <v>112</v>
      </c>
      <c r="K565" s="22" t="s">
        <v>2163</v>
      </c>
      <c r="L565" s="22" t="s">
        <v>2166</v>
      </c>
      <c r="M565" s="23" t="s">
        <v>115</v>
      </c>
      <c r="N565" s="23" t="s">
        <v>116</v>
      </c>
      <c r="O565" s="38"/>
      <c r="P565" s="38">
        <v>10558</v>
      </c>
      <c r="Q565" s="39">
        <v>12.29</v>
      </c>
      <c r="R565" s="40">
        <v>8750</v>
      </c>
      <c r="S565" s="40">
        <v>2800</v>
      </c>
      <c r="T565" s="45">
        <f t="shared" si="10"/>
        <v>11550</v>
      </c>
    </row>
    <row r="566" spans="1:20" s="41" customFormat="1" x14ac:dyDescent="0.3">
      <c r="A566" s="22" t="s">
        <v>3609</v>
      </c>
      <c r="B566" s="22" t="s">
        <v>3610</v>
      </c>
      <c r="C566" s="22" t="s">
        <v>3611</v>
      </c>
      <c r="D566" s="22" t="s">
        <v>3612</v>
      </c>
      <c r="E566" s="22" t="s">
        <v>3613</v>
      </c>
      <c r="F566" s="22">
        <v>1</v>
      </c>
      <c r="G566" s="22" t="s">
        <v>3614</v>
      </c>
      <c r="H566" s="22" t="s">
        <v>150</v>
      </c>
      <c r="I566" s="22" t="s">
        <v>3568</v>
      </c>
      <c r="J566" s="22" t="s">
        <v>112</v>
      </c>
      <c r="K566" s="22" t="s">
        <v>3612</v>
      </c>
      <c r="L566" s="22" t="s">
        <v>3613</v>
      </c>
      <c r="M566" s="23" t="s">
        <v>115</v>
      </c>
      <c r="N566" s="23" t="s">
        <v>116</v>
      </c>
      <c r="O566" s="38"/>
      <c r="P566" s="38">
        <v>10559</v>
      </c>
      <c r="Q566" s="39">
        <v>12.29</v>
      </c>
      <c r="R566" s="40">
        <v>16750</v>
      </c>
      <c r="S566" s="40">
        <v>2800</v>
      </c>
      <c r="T566" s="45">
        <f t="shared" si="10"/>
        <v>19550</v>
      </c>
    </row>
    <row r="567" spans="1:20" s="41" customFormat="1" x14ac:dyDescent="0.3">
      <c r="A567" s="22" t="s">
        <v>3615</v>
      </c>
      <c r="B567" s="22" t="s">
        <v>3616</v>
      </c>
      <c r="C567" s="22" t="s">
        <v>3617</v>
      </c>
      <c r="D567" s="22" t="s">
        <v>3618</v>
      </c>
      <c r="E567" s="22" t="s">
        <v>3619</v>
      </c>
      <c r="F567" s="22">
        <v>1</v>
      </c>
      <c r="G567" s="22" t="s">
        <v>3620</v>
      </c>
      <c r="H567" s="22" t="s">
        <v>142</v>
      </c>
      <c r="I567" s="22" t="s">
        <v>3568</v>
      </c>
      <c r="J567" s="22" t="s">
        <v>112</v>
      </c>
      <c r="K567" s="22" t="s">
        <v>3618</v>
      </c>
      <c r="L567" s="22" t="s">
        <v>3619</v>
      </c>
      <c r="M567" s="23" t="s">
        <v>115</v>
      </c>
      <c r="N567" s="23" t="s">
        <v>116</v>
      </c>
      <c r="O567" s="38"/>
      <c r="P567" s="38">
        <v>10560</v>
      </c>
      <c r="Q567" s="39">
        <v>12.29</v>
      </c>
      <c r="R567" s="40">
        <v>5750</v>
      </c>
      <c r="S567" s="40">
        <v>2800</v>
      </c>
      <c r="T567" s="45">
        <f t="shared" si="10"/>
        <v>8550</v>
      </c>
    </row>
    <row r="568" spans="1:20" s="41" customFormat="1" x14ac:dyDescent="0.3">
      <c r="A568" s="22" t="s">
        <v>3621</v>
      </c>
      <c r="B568" s="22" t="s">
        <v>3622</v>
      </c>
      <c r="C568" s="22" t="s">
        <v>3623</v>
      </c>
      <c r="D568" s="22" t="s">
        <v>3624</v>
      </c>
      <c r="E568" s="22" t="s">
        <v>3625</v>
      </c>
      <c r="F568" s="22">
        <v>1</v>
      </c>
      <c r="G568" s="22" t="s">
        <v>3626</v>
      </c>
      <c r="H568" s="22" t="s">
        <v>110</v>
      </c>
      <c r="I568" s="22" t="s">
        <v>3568</v>
      </c>
      <c r="J568" s="22" t="s">
        <v>3627</v>
      </c>
      <c r="K568" s="22" t="s">
        <v>3624</v>
      </c>
      <c r="L568" s="22" t="s">
        <v>3625</v>
      </c>
      <c r="M568" s="23" t="s">
        <v>115</v>
      </c>
      <c r="N568" s="23" t="s">
        <v>116</v>
      </c>
      <c r="O568" s="38"/>
      <c r="P568" s="38">
        <v>10561</v>
      </c>
      <c r="Q568" s="39">
        <v>12.29</v>
      </c>
      <c r="R568" s="40">
        <v>8750</v>
      </c>
      <c r="S568" s="40">
        <v>2800</v>
      </c>
      <c r="T568" s="45">
        <f t="shared" si="10"/>
        <v>11550</v>
      </c>
    </row>
    <row r="569" spans="1:20" s="41" customFormat="1" x14ac:dyDescent="0.3">
      <c r="A569" s="22" t="s">
        <v>3444</v>
      </c>
      <c r="B569" s="22" t="s">
        <v>3628</v>
      </c>
      <c r="C569" s="22" t="s">
        <v>3629</v>
      </c>
      <c r="D569" s="22" t="s">
        <v>3630</v>
      </c>
      <c r="E569" s="22" t="s">
        <v>3631</v>
      </c>
      <c r="F569" s="22">
        <v>1</v>
      </c>
      <c r="G569" s="22" t="s">
        <v>3632</v>
      </c>
      <c r="H569" s="22" t="s">
        <v>223</v>
      </c>
      <c r="I569" s="22" t="s">
        <v>3568</v>
      </c>
      <c r="J569" s="22" t="s">
        <v>3633</v>
      </c>
      <c r="K569" s="22" t="s">
        <v>3630</v>
      </c>
      <c r="L569" s="22" t="s">
        <v>3634</v>
      </c>
      <c r="M569" s="23" t="s">
        <v>115</v>
      </c>
      <c r="N569" s="23" t="s">
        <v>116</v>
      </c>
      <c r="O569" s="38"/>
      <c r="P569" s="38">
        <v>10562</v>
      </c>
      <c r="Q569" s="39">
        <v>12.29</v>
      </c>
      <c r="R569" s="40">
        <v>10750</v>
      </c>
      <c r="S569" s="40">
        <v>2800</v>
      </c>
      <c r="T569" s="45">
        <f t="shared" si="10"/>
        <v>13550</v>
      </c>
    </row>
    <row r="570" spans="1:20" s="41" customFormat="1" x14ac:dyDescent="0.3">
      <c r="A570" s="22" t="s">
        <v>3635</v>
      </c>
      <c r="B570" s="22" t="s">
        <v>3636</v>
      </c>
      <c r="C570" s="22" t="s">
        <v>3637</v>
      </c>
      <c r="D570" s="22" t="s">
        <v>3638</v>
      </c>
      <c r="E570" s="22" t="s">
        <v>3639</v>
      </c>
      <c r="F570" s="22">
        <v>1</v>
      </c>
      <c r="G570" s="22" t="s">
        <v>3640</v>
      </c>
      <c r="H570" s="22" t="s">
        <v>320</v>
      </c>
      <c r="I570" s="22" t="s">
        <v>3568</v>
      </c>
      <c r="J570" s="22" t="s">
        <v>112</v>
      </c>
      <c r="K570" s="22" t="s">
        <v>3641</v>
      </c>
      <c r="L570" s="22" t="s">
        <v>3639</v>
      </c>
      <c r="M570" s="23" t="s">
        <v>292</v>
      </c>
      <c r="N570" s="23" t="s">
        <v>293</v>
      </c>
      <c r="O570" s="38"/>
      <c r="P570" s="38">
        <v>10563</v>
      </c>
      <c r="Q570" s="39">
        <v>12.29</v>
      </c>
      <c r="R570" s="40">
        <v>20750</v>
      </c>
      <c r="S570" s="40">
        <v>2800</v>
      </c>
      <c r="T570" s="45">
        <f t="shared" si="10"/>
        <v>23550</v>
      </c>
    </row>
    <row r="571" spans="1:20" s="41" customFormat="1" x14ac:dyDescent="0.3">
      <c r="A571" s="22" t="s">
        <v>3642</v>
      </c>
      <c r="B571" s="22" t="s">
        <v>3643</v>
      </c>
      <c r="C571" s="22" t="s">
        <v>3644</v>
      </c>
      <c r="D571" s="22" t="s">
        <v>2526</v>
      </c>
      <c r="E571" s="22" t="s">
        <v>3645</v>
      </c>
      <c r="F571" s="22">
        <v>1</v>
      </c>
      <c r="G571" s="22" t="s">
        <v>3646</v>
      </c>
      <c r="H571" s="22" t="s">
        <v>110</v>
      </c>
      <c r="I571" s="22" t="s">
        <v>3568</v>
      </c>
      <c r="J571" s="22" t="s">
        <v>112</v>
      </c>
      <c r="K571" s="22" t="s">
        <v>2526</v>
      </c>
      <c r="L571" s="22" t="s">
        <v>3645</v>
      </c>
      <c r="M571" s="29" t="s">
        <v>134</v>
      </c>
      <c r="N571" s="29" t="s">
        <v>135</v>
      </c>
      <c r="O571" s="38"/>
      <c r="P571" s="38">
        <v>10564</v>
      </c>
      <c r="Q571" s="39">
        <v>12.29</v>
      </c>
      <c r="R571" s="40">
        <v>8750</v>
      </c>
      <c r="S571" s="40">
        <v>2800</v>
      </c>
      <c r="T571" s="45">
        <f t="shared" si="10"/>
        <v>11550</v>
      </c>
    </row>
    <row r="572" spans="1:20" s="41" customFormat="1" x14ac:dyDescent="0.3">
      <c r="A572" s="22" t="s">
        <v>3647</v>
      </c>
      <c r="B572" s="22" t="s">
        <v>3648</v>
      </c>
      <c r="C572" s="22" t="s">
        <v>3649</v>
      </c>
      <c r="D572" s="22" t="s">
        <v>3650</v>
      </c>
      <c r="E572" s="22" t="s">
        <v>3651</v>
      </c>
      <c r="F572" s="22">
        <v>1</v>
      </c>
      <c r="G572" s="22" t="s">
        <v>3652</v>
      </c>
      <c r="H572" s="28" t="s">
        <v>150</v>
      </c>
      <c r="I572" s="22" t="s">
        <v>3568</v>
      </c>
      <c r="J572" s="22" t="s">
        <v>3653</v>
      </c>
      <c r="K572" s="22" t="s">
        <v>3650</v>
      </c>
      <c r="L572" s="22" t="s">
        <v>3651</v>
      </c>
      <c r="M572" s="29" t="s">
        <v>134</v>
      </c>
      <c r="N572" s="29" t="s">
        <v>135</v>
      </c>
      <c r="O572" s="38"/>
      <c r="P572" s="38">
        <v>10565</v>
      </c>
      <c r="Q572" s="39">
        <v>12.29</v>
      </c>
      <c r="R572" s="40">
        <v>16750</v>
      </c>
      <c r="S572" s="40">
        <v>2800</v>
      </c>
      <c r="T572" s="45">
        <f t="shared" si="10"/>
        <v>19550</v>
      </c>
    </row>
    <row r="573" spans="1:20" s="41" customFormat="1" x14ac:dyDescent="0.3">
      <c r="A573" s="22" t="s">
        <v>3654</v>
      </c>
      <c r="B573" s="22" t="s">
        <v>3655</v>
      </c>
      <c r="C573" s="22" t="s">
        <v>3656</v>
      </c>
      <c r="D573" s="22" t="s">
        <v>3657</v>
      </c>
      <c r="E573" s="22" t="s">
        <v>3658</v>
      </c>
      <c r="F573" s="22">
        <v>1</v>
      </c>
      <c r="G573" s="22" t="s">
        <v>3659</v>
      </c>
      <c r="H573" s="22" t="s">
        <v>142</v>
      </c>
      <c r="I573" s="22" t="s">
        <v>3568</v>
      </c>
      <c r="J573" s="22" t="s">
        <v>112</v>
      </c>
      <c r="K573" s="22" t="s">
        <v>3657</v>
      </c>
      <c r="L573" s="22" t="s">
        <v>3658</v>
      </c>
      <c r="M573" s="29" t="s">
        <v>134</v>
      </c>
      <c r="N573" s="29" t="s">
        <v>135</v>
      </c>
      <c r="O573" s="38"/>
      <c r="P573" s="38">
        <v>10566</v>
      </c>
      <c r="Q573" s="39">
        <v>12.29</v>
      </c>
      <c r="R573" s="40">
        <v>5750</v>
      </c>
      <c r="S573" s="40">
        <v>2800</v>
      </c>
      <c r="T573" s="45">
        <f t="shared" si="10"/>
        <v>8550</v>
      </c>
    </row>
    <row r="574" spans="1:20" s="41" customFormat="1" x14ac:dyDescent="0.3">
      <c r="A574" s="22" t="s">
        <v>3660</v>
      </c>
      <c r="B574" s="22" t="s">
        <v>3661</v>
      </c>
      <c r="C574" s="22" t="s">
        <v>3662</v>
      </c>
      <c r="D574" s="22" t="s">
        <v>3663</v>
      </c>
      <c r="E574" s="22" t="s">
        <v>3664</v>
      </c>
      <c r="F574" s="22">
        <v>1</v>
      </c>
      <c r="G574" s="22" t="s">
        <v>3665</v>
      </c>
      <c r="H574" s="22" t="s">
        <v>110</v>
      </c>
      <c r="I574" s="22" t="s">
        <v>3568</v>
      </c>
      <c r="J574" s="22" t="s">
        <v>1116</v>
      </c>
      <c r="K574" s="22" t="s">
        <v>3663</v>
      </c>
      <c r="L574" s="22" t="s">
        <v>3664</v>
      </c>
      <c r="M574" s="29" t="s">
        <v>134</v>
      </c>
      <c r="N574" s="29" t="s">
        <v>135</v>
      </c>
      <c r="O574" s="38"/>
      <c r="P574" s="38">
        <v>10567</v>
      </c>
      <c r="Q574" s="39">
        <v>12.29</v>
      </c>
      <c r="R574" s="40">
        <v>8750</v>
      </c>
      <c r="S574" s="40">
        <v>2800</v>
      </c>
      <c r="T574" s="45">
        <f t="shared" si="10"/>
        <v>11550</v>
      </c>
    </row>
  </sheetData>
  <phoneticPr fontId="3" type="noConversion"/>
  <conditionalFormatting sqref="D575:E65537 G575:G65537 G1:G6 D1:E6 D8:E55 G8:G55">
    <cfRule type="expression" dxfId="61" priority="63" stopIfTrue="1">
      <formula>AND(COUNTIF($G:$G, D1)+COUNTIF($D:$E, D1)&gt;1,NOT(ISBLANK(D1)))</formula>
    </cfRule>
    <cfRule type="expression" dxfId="60" priority="64" stopIfTrue="1">
      <formula>AND(COUNTIF($G:$G, D1)+COUNTIF($D:$E, D1)&gt;1,NOT(ISBLANK(D1)))</formula>
    </cfRule>
  </conditionalFormatting>
  <conditionalFormatting sqref="G575:G65537 D575:E65537 D1:E6 G1:G6 G8:G55 D8:E55">
    <cfRule type="expression" dxfId="59" priority="65" stopIfTrue="1">
      <formula>AND(COUNTIF($D:$E, D1)+COUNTIF($G:$G, D1)&gt;1,NOT(ISBLANK(D1)))</formula>
    </cfRule>
  </conditionalFormatting>
  <conditionalFormatting sqref="G56:G72 D56:E72 D74:E74 G74">
    <cfRule type="expression" dxfId="58" priority="60" stopIfTrue="1">
      <formula>AND(COUNTIF($G:$G, D56)+COUNTIF($D:$E, D56)&gt;1,NOT(ISBLANK(D56)))</formula>
    </cfRule>
    <cfRule type="expression" dxfId="57" priority="61" stopIfTrue="1">
      <formula>AND(COUNTIF($G:$G, D56)+COUNTIF($D:$E, D56)&gt;1,NOT(ISBLANK(D56)))</formula>
    </cfRule>
  </conditionalFormatting>
  <conditionalFormatting sqref="D56:E72 G56:G72 G74 D74:E74">
    <cfRule type="expression" dxfId="56" priority="62" stopIfTrue="1">
      <formula>AND(COUNTIF($D:$E, D56)+COUNTIF($G:$G, D56)&gt;1,NOT(ISBLANK(D56)))</formula>
    </cfRule>
  </conditionalFormatting>
  <conditionalFormatting sqref="G73 D73:E73">
    <cfRule type="expression" dxfId="55" priority="58" stopIfTrue="1">
      <formula>AND(COUNTIF($G:$G, D73)+COUNTIF($D:$E, D73)&gt;1,NOT(ISBLANK(D73)))</formula>
    </cfRule>
    <cfRule type="expression" dxfId="54" priority="59" stopIfTrue="1">
      <formula>AND(COUNTIF($G:$G, D73)+COUNTIF($D:$E, D73)&gt;1,NOT(ISBLANK(D73)))</formula>
    </cfRule>
  </conditionalFormatting>
  <conditionalFormatting sqref="G75:G96 D75:E96">
    <cfRule type="expression" dxfId="53" priority="55" stopIfTrue="1">
      <formula>AND(COUNTIF($G:$G, D75)+COUNTIF($D:$E, D75)&gt;1,NOT(ISBLANK(D75)))</formula>
    </cfRule>
    <cfRule type="expression" dxfId="52" priority="56" stopIfTrue="1">
      <formula>AND(COUNTIF($G:$G, D75)+COUNTIF($D:$E, D75)&gt;1,NOT(ISBLANK(D75)))</formula>
    </cfRule>
  </conditionalFormatting>
  <conditionalFormatting sqref="D75:E96 G75:G96">
    <cfRule type="expression" dxfId="51" priority="57" stopIfTrue="1">
      <formula>AND(COUNTIF($D:$E, D75)+COUNTIF($G:$G, D75)&gt;1,NOT(ISBLANK(D75)))</formula>
    </cfRule>
  </conditionalFormatting>
  <conditionalFormatting sqref="G97:G126 D97:E126">
    <cfRule type="expression" dxfId="50" priority="52" stopIfTrue="1">
      <formula>AND(COUNTIF($G:$G, D97)+COUNTIF($D:$E, D97)&gt;1,NOT(ISBLANK(D97)))</formula>
    </cfRule>
    <cfRule type="expression" dxfId="49" priority="53" stopIfTrue="1">
      <formula>AND(COUNTIF($G:$G, D97)+COUNTIF($D:$E, D97)&gt;1,NOT(ISBLANK(D97)))</formula>
    </cfRule>
  </conditionalFormatting>
  <conditionalFormatting sqref="D97:E126 G97:G126">
    <cfRule type="expression" dxfId="48" priority="54" stopIfTrue="1">
      <formula>AND(COUNTIF($D:$E, D97)+COUNTIF($G:$G, D97)&gt;1,NOT(ISBLANK(D97)))</formula>
    </cfRule>
  </conditionalFormatting>
  <conditionalFormatting sqref="G127:G201 D127:E201">
    <cfRule type="expression" dxfId="47" priority="49" stopIfTrue="1">
      <formula>AND(COUNTIF($G:$G, D127)+COUNTIF($D:$E, D127)&gt;1,NOT(ISBLANK(D127)))</formula>
    </cfRule>
    <cfRule type="expression" dxfId="46" priority="50" stopIfTrue="1">
      <formula>AND(COUNTIF($G:$G, D127)+COUNTIF($D:$E, D127)&gt;1,NOT(ISBLANK(D127)))</formula>
    </cfRule>
  </conditionalFormatting>
  <conditionalFormatting sqref="D127:E201 G127:G201">
    <cfRule type="expression" dxfId="45" priority="51" stopIfTrue="1">
      <formula>AND(COUNTIF($D:$E, D127)+COUNTIF($G:$G, D127)&gt;1,NOT(ISBLANK(D127)))</formula>
    </cfRule>
  </conditionalFormatting>
  <conditionalFormatting sqref="G202:G256 D202:E256">
    <cfRule type="expression" dxfId="44" priority="46" stopIfTrue="1">
      <formula>AND(COUNTIF($G:$G, D202)+COUNTIF($D:$E, D202)&gt;1,NOT(ISBLANK(D202)))</formula>
    </cfRule>
    <cfRule type="expression" dxfId="43" priority="47" stopIfTrue="1">
      <formula>AND(COUNTIF($G:$G, D202)+COUNTIF($D:$E, D202)&gt;1,NOT(ISBLANK(D202)))</formula>
    </cfRule>
  </conditionalFormatting>
  <conditionalFormatting sqref="D202:E256 G202:G256">
    <cfRule type="expression" dxfId="42" priority="48" stopIfTrue="1">
      <formula>AND(COUNTIF($D:$E, D202)+COUNTIF($G:$G, D202)&gt;1,NOT(ISBLANK(D202)))</formula>
    </cfRule>
  </conditionalFormatting>
  <conditionalFormatting sqref="G257:G275 D257:E275">
    <cfRule type="expression" dxfId="41" priority="43" stopIfTrue="1">
      <formula>AND(COUNTIF($G:$G, D257)+COUNTIF($D:$E, D257)&gt;1,NOT(ISBLANK(D257)))</formula>
    </cfRule>
    <cfRule type="expression" dxfId="40" priority="44" stopIfTrue="1">
      <formula>AND(COUNTIF($G:$G, D257)+COUNTIF($D:$E, D257)&gt;1,NOT(ISBLANK(D257)))</formula>
    </cfRule>
  </conditionalFormatting>
  <conditionalFormatting sqref="D257:E275 G257:G275">
    <cfRule type="expression" dxfId="39" priority="45" stopIfTrue="1">
      <formula>AND(COUNTIF($D:$E, D257)+COUNTIF($G:$G, D257)&gt;1,NOT(ISBLANK(D257)))</formula>
    </cfRule>
  </conditionalFormatting>
  <conditionalFormatting sqref="G276:G289 D276:E289">
    <cfRule type="expression" dxfId="38" priority="40" stopIfTrue="1">
      <formula>AND(COUNTIF($G:$G, D276)+COUNTIF($D:$E, D276)&gt;1,NOT(ISBLANK(D276)))</formula>
    </cfRule>
    <cfRule type="expression" dxfId="37" priority="41" stopIfTrue="1">
      <formula>AND(COUNTIF($G:$G, D276)+COUNTIF($D:$E, D276)&gt;1,NOT(ISBLANK(D276)))</formula>
    </cfRule>
  </conditionalFormatting>
  <conditionalFormatting sqref="D276:E289 G276:G289">
    <cfRule type="expression" dxfId="36" priority="42" stopIfTrue="1">
      <formula>AND(COUNTIF($D:$E, D276)+COUNTIF($G:$G, D276)&gt;1,NOT(ISBLANK(D276)))</formula>
    </cfRule>
  </conditionalFormatting>
  <conditionalFormatting sqref="G290:G314 D290:E314">
    <cfRule type="expression" dxfId="35" priority="37" stopIfTrue="1">
      <formula>AND(COUNTIF($G:$G, D290)+COUNTIF($D:$E, D290)&gt;1,NOT(ISBLANK(D290)))</formula>
    </cfRule>
    <cfRule type="expression" dxfId="34" priority="38" stopIfTrue="1">
      <formula>AND(COUNTIF($G:$G, D290)+COUNTIF($D:$E, D290)&gt;1,NOT(ISBLANK(D290)))</formula>
    </cfRule>
  </conditionalFormatting>
  <conditionalFormatting sqref="D290:E314 G290:G314">
    <cfRule type="expression" dxfId="33" priority="39" stopIfTrue="1">
      <formula>AND(COUNTIF($D:$E, D290)+COUNTIF($G:$G, D290)&gt;1,NOT(ISBLANK(D290)))</formula>
    </cfRule>
  </conditionalFormatting>
  <conditionalFormatting sqref="G315:G368 D315:E368">
    <cfRule type="expression" dxfId="32" priority="35" stopIfTrue="1">
      <formula>AND(COUNTIF($G:$G, D315)+COUNTIF($D:$E, D315)&gt;1,NOT(ISBLANK(D315)))</formula>
    </cfRule>
    <cfRule type="expression" dxfId="31" priority="36" stopIfTrue="1">
      <formula>AND(COUNTIF($G:$G, D315)+COUNTIF($D:$E, D315)&gt;1,NOT(ISBLANK(D315)))</formula>
    </cfRule>
  </conditionalFormatting>
  <conditionalFormatting sqref="G369:G412 D369:E412">
    <cfRule type="expression" dxfId="30" priority="32" stopIfTrue="1">
      <formula>AND(COUNTIF($G:$G, D369)+COUNTIF($D:$E, D369)&gt;1,NOT(ISBLANK(D369)))</formula>
    </cfRule>
    <cfRule type="expression" dxfId="29" priority="33" stopIfTrue="1">
      <formula>AND(COUNTIF($G:$G, D369)+COUNTIF($D:$E, D369)&gt;1,NOT(ISBLANK(D369)))</formula>
    </cfRule>
  </conditionalFormatting>
  <conditionalFormatting sqref="D369:E412 G369:G412">
    <cfRule type="expression" dxfId="28" priority="34" stopIfTrue="1">
      <formula>AND(COUNTIF($D:$E, D369)+COUNTIF($G:$G, D369)&gt;1,NOT(ISBLANK(D369)))</formula>
    </cfRule>
  </conditionalFormatting>
  <conditionalFormatting sqref="G413:G421 D413:E421">
    <cfRule type="expression" dxfId="27" priority="29" stopIfTrue="1">
      <formula>AND(COUNTIF($G:$G, D413)+COUNTIF($D:$E, D413)&gt;1,NOT(ISBLANK(D413)))</formula>
    </cfRule>
    <cfRule type="expression" dxfId="26" priority="30" stopIfTrue="1">
      <formula>AND(COUNTIF($G:$G, D413)+COUNTIF($D:$E, D413)&gt;1,NOT(ISBLANK(D413)))</formula>
    </cfRule>
  </conditionalFormatting>
  <conditionalFormatting sqref="D413:E421 G413:G421">
    <cfRule type="expression" dxfId="25" priority="31" stopIfTrue="1">
      <formula>AND(COUNTIF($D:$E, D413)+COUNTIF($G:$G, D413)&gt;1,NOT(ISBLANK(D413)))</formula>
    </cfRule>
  </conditionalFormatting>
  <conditionalFormatting sqref="G422:G424 D422:E424">
    <cfRule type="expression" dxfId="24" priority="26" stopIfTrue="1">
      <formula>AND(COUNTIF($G:$G, D422)+COUNTIF($D:$E, D422)&gt;1,NOT(ISBLANK(D422)))</formula>
    </cfRule>
    <cfRule type="expression" dxfId="23" priority="27" stopIfTrue="1">
      <formula>AND(COUNTIF($G:$G, D422)+COUNTIF($D:$E, D422)&gt;1,NOT(ISBLANK(D422)))</formula>
    </cfRule>
  </conditionalFormatting>
  <conditionalFormatting sqref="D422:E424 G422:G424">
    <cfRule type="expression" dxfId="22" priority="28" stopIfTrue="1">
      <formula>AND(COUNTIF($D:$E, D422)+COUNTIF($G:$G, D422)&gt;1,NOT(ISBLANK(D422)))</formula>
    </cfRule>
  </conditionalFormatting>
  <conditionalFormatting sqref="G425:G432 D425:E432">
    <cfRule type="expression" dxfId="21" priority="23" stopIfTrue="1">
      <formula>AND(COUNTIF($G:$G, D425)+COUNTIF($D:$E, D425)&gt;1,NOT(ISBLANK(D425)))</formula>
    </cfRule>
    <cfRule type="expression" dxfId="20" priority="24" stopIfTrue="1">
      <formula>AND(COUNTIF($G:$G, D425)+COUNTIF($D:$E, D425)&gt;1,NOT(ISBLANK(D425)))</formula>
    </cfRule>
  </conditionalFormatting>
  <conditionalFormatting sqref="D425:E431 G425:G431">
    <cfRule type="expression" dxfId="19" priority="25" stopIfTrue="1">
      <formula>AND(COUNTIF($D:$E, D425)+COUNTIF($G:$G, D425)&gt;1,NOT(ISBLANK(D425)))</formula>
    </cfRule>
  </conditionalFormatting>
  <conditionalFormatting sqref="G433:G474 D433:E474">
    <cfRule type="expression" dxfId="18" priority="20" stopIfTrue="1">
      <formula>AND(COUNTIF($G:$G, D433)+COUNTIF($D:$E, D433)&gt;1,NOT(ISBLANK(D433)))</formula>
    </cfRule>
    <cfRule type="expression" dxfId="17" priority="21" stopIfTrue="1">
      <formula>AND(COUNTIF($G:$G, D433)+COUNTIF($D:$E, D433)&gt;1,NOT(ISBLANK(D433)))</formula>
    </cfRule>
  </conditionalFormatting>
  <conditionalFormatting sqref="D433:E474 G433:G474">
    <cfRule type="expression" dxfId="16" priority="22" stopIfTrue="1">
      <formula>AND(COUNTIF($D:$E, D433)+COUNTIF($G:$G, D433)&gt;1,NOT(ISBLANK(D433)))</formula>
    </cfRule>
  </conditionalFormatting>
  <conditionalFormatting sqref="G475:G502 D475:E502">
    <cfRule type="expression" dxfId="15" priority="17" stopIfTrue="1">
      <formula>AND(COUNTIF($G:$G, D475)+COUNTIF($D:$E, D475)&gt;1,NOT(ISBLANK(D475)))</formula>
    </cfRule>
    <cfRule type="expression" dxfId="14" priority="18" stopIfTrue="1">
      <formula>AND(COUNTIF($G:$G, D475)+COUNTIF($D:$E, D475)&gt;1,NOT(ISBLANK(D475)))</formula>
    </cfRule>
  </conditionalFormatting>
  <conditionalFormatting sqref="D475:E502 G475:G502">
    <cfRule type="expression" dxfId="13" priority="19" stopIfTrue="1">
      <formula>AND(COUNTIF($D:$E, D475)+COUNTIF($G:$G, D475)&gt;1,NOT(ISBLANK(D475)))</formula>
    </cfRule>
  </conditionalFormatting>
  <conditionalFormatting sqref="G503:G515 D503:E515">
    <cfRule type="expression" dxfId="12" priority="14" stopIfTrue="1">
      <formula>AND(COUNTIF($G:$G, D503)+COUNTIF($D:$E, D503)&gt;1,NOT(ISBLANK(D503)))</formula>
    </cfRule>
    <cfRule type="expression" dxfId="11" priority="15" stopIfTrue="1">
      <formula>AND(COUNTIF($G:$G, D503)+COUNTIF($D:$E, D503)&gt;1,NOT(ISBLANK(D503)))</formula>
    </cfRule>
  </conditionalFormatting>
  <conditionalFormatting sqref="D503:E515 G503:G515">
    <cfRule type="expression" dxfId="10" priority="16" stopIfTrue="1">
      <formula>AND(COUNTIF($D:$E, D503)+COUNTIF($G:$G, D503)&gt;1,NOT(ISBLANK(D503)))</formula>
    </cfRule>
  </conditionalFormatting>
  <conditionalFormatting sqref="G516:G533 D516:E533">
    <cfRule type="expression" dxfId="9" priority="8" stopIfTrue="1">
      <formula>AND(COUNTIF($G:$G, D516)+COUNTIF($D:$E, D516)&gt;1,NOT(ISBLANK(D516)))</formula>
    </cfRule>
    <cfRule type="expression" dxfId="8" priority="9" stopIfTrue="1">
      <formula>AND(COUNTIF($G:$G, D516)+COUNTIF($D:$E, D516)&gt;1,NOT(ISBLANK(D516)))</formula>
    </cfRule>
  </conditionalFormatting>
  <conditionalFormatting sqref="D516:E533 G516:G533">
    <cfRule type="expression" dxfId="7" priority="10" stopIfTrue="1">
      <formula>AND(COUNTIF($D:$E, D516)+COUNTIF($G:$G, D516)&gt;1,NOT(ISBLANK(D516)))</formula>
    </cfRule>
  </conditionalFormatting>
  <conditionalFormatting sqref="G534:G557 D534:E557">
    <cfRule type="expression" dxfId="6" priority="6" stopIfTrue="1">
      <formula>AND(COUNTIF($G:$G, D534)+COUNTIF($D:$E, D534)&gt;1,NOT(ISBLANK(D534)))</formula>
    </cfRule>
    <cfRule type="expression" dxfId="5" priority="7" stopIfTrue="1">
      <formula>AND(COUNTIF($G:$G, D534)+COUNTIF($D:$E, D534)&gt;1,NOT(ISBLANK(D534)))</formula>
    </cfRule>
  </conditionalFormatting>
  <conditionalFormatting sqref="G558:G574 D558:E574">
    <cfRule type="expression" dxfId="4" priority="3" stopIfTrue="1">
      <formula>AND(COUNTIF($G:$G, D558)+COUNTIF($D:$E, D558)&gt;1,NOT(ISBLANK(D558)))</formula>
    </cfRule>
    <cfRule type="expression" dxfId="3" priority="4" stopIfTrue="1">
      <formula>AND(COUNTIF($G:$G, D558)+COUNTIF($D:$E, D558)&gt;1,NOT(ISBLANK(D558)))</formula>
    </cfRule>
  </conditionalFormatting>
  <conditionalFormatting sqref="D558:E574 G558:G574">
    <cfRule type="expression" dxfId="2" priority="5" stopIfTrue="1">
      <formula>AND(COUNTIF($D:$E, D558)+COUNTIF($G:$G, D558)&gt;1,NOT(ISBLANK(D558)))</formula>
    </cfRule>
  </conditionalFormatting>
  <conditionalFormatting sqref="G7 D7:E7">
    <cfRule type="expression" dxfId="1" priority="1" stopIfTrue="1">
      <formula>AND(COUNTIF($G:$G, D7)+COUNTIF($D:$E, D7)&gt;1,NOT(ISBLANK(D7)))</formula>
    </cfRule>
    <cfRule type="expression" dxfId="0" priority="2" stopIfTrue="1">
      <formula>AND(COUNTIF($G:$G, D7)+COUNTIF($D:$E, D7)&gt;1,NOT(ISBLANK(D7)))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거래내역서</vt:lpstr>
      <vt:lpstr>쪽파</vt:lpstr>
      <vt:lpstr>쪽파상세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2023-12-29T06:34:14Z</dcterms:modified>
</cp:coreProperties>
</file>